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than\Desktop\"/>
    </mc:Choice>
  </mc:AlternateContent>
  <xr:revisionPtr revIDLastSave="0" documentId="13_ncr:1_{EE171822-F382-45BB-9E1B-01D7984D4559}" xr6:coauthVersionLast="32" xr6:coauthVersionMax="32" xr10:uidLastSave="{00000000-0000-0000-0000-000000000000}"/>
  <bookViews>
    <workbookView xWindow="0" yWindow="0" windowWidth="20490" windowHeight="838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Sheet1!$A$1:$Q$71</definedName>
  </definedNames>
  <calcPr calcId="179017"/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54" i="1" l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38" i="1"/>
  <c r="C37" i="1"/>
  <c r="C36" i="1" l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B2" i="1"/>
</calcChain>
</file>

<file path=xl/sharedStrings.xml><?xml version="1.0" encoding="utf-8"?>
<sst xmlns="http://schemas.openxmlformats.org/spreadsheetml/2006/main" count="118" uniqueCount="108">
  <si>
    <t>Virden</t>
  </si>
  <si>
    <t>Clay City</t>
  </si>
  <si>
    <t>Stanton</t>
  </si>
  <si>
    <t>Rosslyn</t>
  </si>
  <si>
    <t>South Fork</t>
  </si>
  <si>
    <t>Slade</t>
  </si>
  <si>
    <t>Absentee</t>
  </si>
  <si>
    <t>Paper</t>
  </si>
  <si>
    <t>Machine</t>
  </si>
  <si>
    <t>Total</t>
  </si>
  <si>
    <t>% of Precincts Reporting</t>
  </si>
  <si>
    <t>Andy Barr</t>
  </si>
  <si>
    <t>P #1</t>
  </si>
  <si>
    <t>P #2</t>
  </si>
  <si>
    <t>P #3</t>
  </si>
  <si>
    <t>P #4</t>
  </si>
  <si>
    <t>P #5</t>
  </si>
  <si>
    <t>P #6</t>
  </si>
  <si>
    <t>P #7</t>
  </si>
  <si>
    <t>P #8</t>
  </si>
  <si>
    <t>P #9</t>
  </si>
  <si>
    <t>P #10</t>
  </si>
  <si>
    <t>P #11</t>
  </si>
  <si>
    <t>Hardwicks</t>
  </si>
  <si>
    <t>State Rep.</t>
  </si>
  <si>
    <t>US Rep.</t>
  </si>
  <si>
    <t>James E. Davis</t>
  </si>
  <si>
    <t>Jim Gray</t>
  </si>
  <si>
    <t>Chuck Eddy</t>
  </si>
  <si>
    <t>Billie Watts Campbell</t>
  </si>
  <si>
    <t>Jessica Farmer Yarber</t>
  </si>
  <si>
    <t>Pam Congleton Angel</t>
  </si>
  <si>
    <t>Arthur "Randy" Lacy</t>
  </si>
  <si>
    <t>Danny Rogers</t>
  </si>
  <si>
    <t>Roger Hollon</t>
  </si>
  <si>
    <t>Dennis Lee Combs</t>
  </si>
  <si>
    <t>Daniel Kemph</t>
  </si>
  <si>
    <t>Theodore David Green</t>
  </si>
  <si>
    <t>Geoffrey M. "Geoff" Young</t>
  </si>
  <si>
    <t>Amy McGrath</t>
  </si>
  <si>
    <t>Reggie Thomas</t>
  </si>
  <si>
    <t>Brian K. Derickson</t>
  </si>
  <si>
    <t>Samuel Bruce Herald</t>
  </si>
  <si>
    <t>Miranda Stevens King</t>
  </si>
  <si>
    <t>Conchita Everman</t>
  </si>
  <si>
    <t>Brian King</t>
  </si>
  <si>
    <t>James Cook</t>
  </si>
  <si>
    <t>James D. Anderson Jr.</t>
  </si>
  <si>
    <t>Koda Muncie</t>
  </si>
  <si>
    <t>Jackie Boone Everman</t>
  </si>
  <si>
    <t>Michelle Faulkner Hensley</t>
  </si>
  <si>
    <t>Ingrid Caudil Crabtree</t>
  </si>
  <si>
    <t>Anna Stewart Todd</t>
  </si>
  <si>
    <t>Nance Ware Mann</t>
  </si>
  <si>
    <t>Chris Chaney</t>
  </si>
  <si>
    <t>Travis Crabtree</t>
  </si>
  <si>
    <t>Robert Richardson</t>
  </si>
  <si>
    <t>Chad Patton</t>
  </si>
  <si>
    <t>Derek E. Smith</t>
  </si>
  <si>
    <t>Brian K. Campbell</t>
  </si>
  <si>
    <t>Kenneth "Goat" Rice</t>
  </si>
  <si>
    <t>Hugh L. Reed</t>
  </si>
  <si>
    <t>Mike Lockard</t>
  </si>
  <si>
    <t>Myers Arnett</t>
  </si>
  <si>
    <t>Ralph Higgins</t>
  </si>
  <si>
    <t>Timmy Tipton</t>
  </si>
  <si>
    <t>Keith Rogers</t>
  </si>
  <si>
    <t>Jon Tipton</t>
  </si>
  <si>
    <t>Shane Bowen</t>
  </si>
  <si>
    <t>Jesse Miles</t>
  </si>
  <si>
    <t>J. L. Bowen</t>
  </si>
  <si>
    <t>Donna Gabbard</t>
  </si>
  <si>
    <t>Rusty Nolan</t>
  </si>
  <si>
    <t>Jazmen Thorpe</t>
  </si>
  <si>
    <t>Sam Bolin</t>
  </si>
  <si>
    <t>Enoch G. Thomas IV.</t>
  </si>
  <si>
    <t>Kevin P. Sinnette</t>
  </si>
  <si>
    <t>David Allen Barber</t>
  </si>
  <si>
    <t>Larry E. Thompson</t>
  </si>
  <si>
    <t>Donald Howard Combs</t>
  </si>
  <si>
    <t>Jim G. Vanover</t>
  </si>
  <si>
    <t>Gene Smallwood Jr.</t>
  </si>
  <si>
    <t>Billy L. Oliver</t>
  </si>
  <si>
    <t>Jarrett Rose</t>
  </si>
  <si>
    <t>Gary Salyers</t>
  </si>
  <si>
    <t>Yes</t>
  </si>
  <si>
    <t>No</t>
  </si>
  <si>
    <t>Circuit Clerk</t>
  </si>
  <si>
    <t>County Clerk</t>
  </si>
  <si>
    <t>Sheriff</t>
  </si>
  <si>
    <t>Mag. D2</t>
  </si>
  <si>
    <t>Commonwealth Attorney</t>
  </si>
  <si>
    <t>Judge Executive</t>
  </si>
  <si>
    <t>H. K. Goodwin</t>
  </si>
  <si>
    <t>Jailer</t>
  </si>
  <si>
    <t>Mag. D1</t>
  </si>
  <si>
    <t>Mag. D3</t>
  </si>
  <si>
    <t>Mag. D4</t>
  </si>
  <si>
    <t>Constable D4</t>
  </si>
  <si>
    <t>Cathy Benningfeild Rogers</t>
  </si>
  <si>
    <t>Mag. D5</t>
  </si>
  <si>
    <t>Judge of the Court of Appeals</t>
  </si>
  <si>
    <t>District Judge</t>
  </si>
  <si>
    <t>Powell sell Alcohol?</t>
  </si>
  <si>
    <t>Pickup Country 104.9FM- 2018 Primary Election Connection</t>
  </si>
  <si>
    <t>Terry W. Tipton</t>
  </si>
  <si>
    <t>Tina Barker Epperson</t>
  </si>
  <si>
    <t>Megan Daniels Wells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</si>
</sst>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3" xfId="0" applyFont="1" applyBorder="1"/>
    <xf numFmtId="0" fontId="1" fillId="4" borderId="0" xfId="0" applyFont="1" applyFill="1" applyBorder="1"/>
    <xf numFmtId="0" fontId="1" fillId="0" borderId="11" xfId="0" applyFont="1" applyBorder="1"/>
    <xf numFmtId="0" fontId="1" fillId="2" borderId="9" xfId="0" applyFont="1" applyFill="1" applyBorder="1"/>
    <xf numFmtId="0" fontId="1" fillId="2" borderId="0" xfId="0" applyFont="1" applyFill="1" applyBorder="1"/>
    <xf numFmtId="0" fontId="4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11" xfId="0" applyFont="1" applyBorder="1"/>
    <xf numFmtId="0" fontId="7" fillId="0" borderId="1" xfId="0" applyFont="1" applyBorder="1"/>
    <xf numFmtId="0" fontId="4" fillId="5" borderId="22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3" borderId="5" xfId="0" applyFont="1" applyFill="1" applyBorder="1"/>
    <xf numFmtId="0" fontId="4" fillId="3" borderId="4" xfId="0" applyFont="1" applyFill="1" applyBorder="1"/>
    <xf numFmtId="0" fontId="4" fillId="3" borderId="1" xfId="0" applyFont="1" applyFill="1" applyBorder="1"/>
    <xf numFmtId="0" fontId="4" fillId="3" borderId="6" xfId="0" applyFont="1" applyFill="1" applyBorder="1"/>
    <xf numFmtId="0" fontId="4" fillId="4" borderId="5" xfId="0" applyFont="1" applyFill="1" applyBorder="1"/>
    <xf numFmtId="0" fontId="4" fillId="4" borderId="6" xfId="0" applyFont="1" applyFill="1" applyBorder="1"/>
    <xf numFmtId="0" fontId="4" fillId="4" borderId="1" xfId="0" applyFont="1" applyFill="1" applyBorder="1"/>
    <xf numFmtId="0" fontId="1" fillId="2" borderId="28" xfId="0" applyFont="1" applyFill="1" applyBorder="1"/>
    <xf numFmtId="0" fontId="1" fillId="2" borderId="30" xfId="0" applyFont="1" applyFill="1" applyBorder="1"/>
    <xf numFmtId="0" fontId="1" fillId="2" borderId="8" xfId="0" applyFont="1" applyFill="1" applyBorder="1"/>
    <xf numFmtId="0" fontId="1" fillId="2" borderId="7" xfId="0" applyFont="1" applyFill="1" applyBorder="1"/>
    <xf numFmtId="0" fontId="3" fillId="2" borderId="17" xfId="0" applyFont="1" applyFill="1" applyBorder="1" applyAlignment="1">
      <alignment vertical="center" wrapText="1"/>
    </xf>
    <xf numFmtId="0" fontId="1" fillId="6" borderId="13" xfId="0" applyFont="1" applyFill="1" applyBorder="1"/>
    <xf numFmtId="0" fontId="1" fillId="6" borderId="4" xfId="0" applyFont="1" applyFill="1" applyBorder="1"/>
    <xf numFmtId="0" fontId="4" fillId="0" borderId="5" xfId="0" applyFont="1" applyFill="1" applyBorder="1"/>
    <xf numFmtId="0" fontId="1" fillId="0" borderId="24" xfId="0" applyFont="1" applyFill="1" applyBorder="1"/>
    <xf numFmtId="0" fontId="4" fillId="0" borderId="4" xfId="0" applyFont="1" applyFill="1" applyBorder="1"/>
    <xf numFmtId="0" fontId="1" fillId="0" borderId="0" xfId="0" applyFont="1" applyFill="1" applyBorder="1"/>
    <xf numFmtId="0" fontId="4" fillId="0" borderId="3" xfId="0" applyFont="1" applyFill="1" applyBorder="1"/>
    <xf numFmtId="0" fontId="4" fillId="0" borderId="6" xfId="0" applyFont="1" applyFill="1" applyBorder="1"/>
    <xf numFmtId="0" fontId="1" fillId="0" borderId="25" xfId="0" applyFont="1" applyFill="1" applyBorder="1"/>
    <xf numFmtId="0" fontId="1" fillId="0" borderId="0" xfId="0" applyFont="1" applyFill="1"/>
    <xf numFmtId="0" fontId="1" fillId="0" borderId="26" xfId="0" applyFont="1" applyFill="1" applyBorder="1"/>
    <xf numFmtId="0" fontId="1" fillId="0" borderId="10" xfId="0" applyFont="1" applyFill="1" applyBorder="1"/>
    <xf numFmtId="0" fontId="4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/>
    <xf numFmtId="0" fontId="1" fillId="0" borderId="4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/>
    <xf numFmtId="0" fontId="1" fillId="0" borderId="1" xfId="0" applyFont="1" applyFill="1" applyBorder="1"/>
    <xf numFmtId="0" fontId="2" fillId="0" borderId="1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vertical="center" wrapText="1"/>
    </xf>
    <xf numFmtId="0" fontId="2" fillId="0" borderId="8" xfId="0" applyFont="1" applyFill="1" applyBorder="1"/>
    <xf numFmtId="0" fontId="2" fillId="0" borderId="7" xfId="0" applyFont="1" applyFill="1" applyBorder="1"/>
    <xf numFmtId="0" fontId="2" fillId="0" borderId="7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1" fillId="2" borderId="1" xfId="0" applyFont="1" applyFill="1" applyBorder="1"/>
    <xf numFmtId="0" fontId="1" fillId="2" borderId="0" xfId="0" applyFont="1" applyFill="1"/>
    <xf numFmtId="0" fontId="4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4" fillId="2" borderId="11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4" fillId="0" borderId="32" xfId="0" applyFont="1" applyFill="1" applyBorder="1"/>
    <xf numFmtId="0" fontId="2" fillId="0" borderId="6" xfId="0" applyFont="1" applyFill="1" applyBorder="1"/>
    <xf numFmtId="0" fontId="4" fillId="0" borderId="34" xfId="0" applyFont="1" applyFill="1" applyBorder="1"/>
    <xf numFmtId="0" fontId="2" fillId="3" borderId="5" xfId="0" applyFont="1" applyFill="1" applyBorder="1"/>
    <xf numFmtId="0" fontId="4" fillId="3" borderId="32" xfId="0" applyFont="1" applyFill="1" applyBorder="1"/>
    <xf numFmtId="0" fontId="2" fillId="3" borderId="6" xfId="0" applyFont="1" applyFill="1" applyBorder="1"/>
    <xf numFmtId="0" fontId="4" fillId="3" borderId="34" xfId="0" applyFont="1" applyFill="1" applyBorder="1"/>
    <xf numFmtId="0" fontId="2" fillId="0" borderId="3" xfId="0" applyFont="1" applyFill="1" applyBorder="1"/>
    <xf numFmtId="0" fontId="1" fillId="2" borderId="11" xfId="0" applyFont="1" applyFill="1" applyBorder="1"/>
    <xf numFmtId="0" fontId="1" fillId="4" borderId="6" xfId="0" applyFont="1" applyFill="1" applyBorder="1"/>
    <xf numFmtId="0" fontId="1" fillId="4" borderId="5" xfId="0" applyFont="1" applyFill="1" applyBorder="1"/>
    <xf numFmtId="0" fontId="4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/>
    <xf numFmtId="0" fontId="1" fillId="2" borderId="4" xfId="0" applyFont="1" applyFill="1" applyBorder="1"/>
    <xf numFmtId="0" fontId="2" fillId="4" borderId="5" xfId="0" applyFont="1" applyFill="1" applyBorder="1"/>
    <xf numFmtId="0" fontId="4" fillId="4" borderId="32" xfId="0" applyFont="1" applyFill="1" applyBorder="1"/>
    <xf numFmtId="0" fontId="2" fillId="4" borderId="6" xfId="0" applyFont="1" applyFill="1" applyBorder="1"/>
    <xf numFmtId="0" fontId="4" fillId="4" borderId="34" xfId="0" applyFont="1" applyFill="1" applyBorder="1"/>
    <xf numFmtId="0" fontId="2" fillId="3" borderId="1" xfId="0" applyFont="1" applyFill="1" applyBorder="1"/>
    <xf numFmtId="0" fontId="4" fillId="3" borderId="36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2" fillId="0" borderId="39" xfId="0" applyFont="1" applyFill="1" applyBorder="1"/>
    <xf numFmtId="0" fontId="2" fillId="0" borderId="40" xfId="0" applyFont="1" applyFill="1" applyBorder="1"/>
    <xf numFmtId="0" fontId="2" fillId="3" borderId="4" xfId="0" applyFont="1" applyFill="1" applyBorder="1"/>
    <xf numFmtId="0" fontId="4" fillId="3" borderId="29" xfId="0" applyFont="1" applyFill="1" applyBorder="1"/>
    <xf numFmtId="0" fontId="2" fillId="4" borderId="1" xfId="0" applyFont="1" applyFill="1" applyBorder="1"/>
    <xf numFmtId="0" fontId="4" fillId="4" borderId="36" xfId="0" applyFont="1" applyFill="1" applyBorder="1"/>
    <xf numFmtId="0" fontId="2" fillId="5" borderId="22" xfId="0" applyFont="1" applyFill="1" applyBorder="1" applyAlignment="1"/>
    <xf numFmtId="0" fontId="3" fillId="0" borderId="2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7" borderId="21" xfId="0" applyFont="1" applyFill="1" applyBorder="1" applyAlignment="1">
      <alignment horizontal="center" vertical="center" wrapText="1"/>
    </xf>
    <xf numFmtId="0" fontId="9" fillId="4" borderId="41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 wrapText="1"/>
    </xf>
    <xf numFmtId="0" fontId="5" fillId="7" borderId="3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0" fontId="8" fillId="0" borderId="22" xfId="0" applyNumberFormat="1" applyFont="1" applyBorder="1" applyAlignment="1">
      <alignment horizontal="center"/>
    </xf>
    <xf numFmtId="0" fontId="2" fillId="8" borderId="31" xfId="0" applyFont="1" applyFill="1" applyBorder="1" applyAlignment="1">
      <alignment horizontal="center" vertical="center"/>
    </xf>
    <xf numFmtId="0" fontId="2" fillId="8" borderId="35" xfId="0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center" vertical="center"/>
    </xf>
    <xf numFmtId="0" fontId="5" fillId="8" borderId="38" xfId="0" applyFont="1" applyFill="1" applyBorder="1" applyAlignment="1">
      <alignment horizontal="center" vertical="center" wrapText="1"/>
    </xf>
    <xf numFmtId="0" fontId="5" fillId="8" borderId="23" xfId="0" applyFont="1" applyFill="1" applyBorder="1" applyAlignment="1">
      <alignment horizontal="center" vertical="center" wrapText="1"/>
    </xf>
    <xf numFmtId="0" fontId="5" fillId="8" borderId="37" xfId="0" applyFont="1" applyFill="1" applyBorder="1" applyAlignment="1">
      <alignment horizontal="center" vertical="center" wrapText="1"/>
    </xf>
    <xf numFmtId="0" fontId="5" fillId="8" borderId="33" xfId="0" applyFont="1" applyFill="1" applyBorder="1" applyAlignment="1">
      <alignment horizontal="center" vertical="center" wrapText="1"/>
    </xf>
    <xf numFmtId="0" fontId="5" fillId="8" borderId="31" xfId="0" applyFont="1" applyFill="1" applyBorder="1" applyAlignment="1">
      <alignment horizontal="center" vertical="center" wrapText="1"/>
    </xf>
    <xf numFmtId="0" fontId="5" fillId="8" borderId="35" xfId="0" applyFont="1" applyFill="1" applyBorder="1" applyAlignment="1">
      <alignment horizontal="center" vertical="center" wrapText="1"/>
    </xf>
    <xf numFmtId="0" fontId="5" fillId="9" borderId="31" xfId="0" applyFont="1" applyFill="1" applyBorder="1" applyAlignment="1">
      <alignment horizontal="center" vertical="center" wrapText="1"/>
    </xf>
    <xf numFmtId="0" fontId="5" fillId="9" borderId="35" xfId="0" applyFont="1" applyFill="1" applyBorder="1" applyAlignment="1">
      <alignment horizontal="center" vertical="center" wrapText="1"/>
    </xf>
    <xf numFmtId="0" fontId="5" fillId="9" borderId="33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/>
    </xf>
    <xf numFmtId="0" fontId="9" fillId="4" borderId="42" xfId="0" applyFont="1" applyFill="1" applyBorder="1" applyAlignment="1">
      <alignment horizontal="center" vertical="center"/>
    </xf>
    <xf numFmtId="0" fontId="10" fillId="3" borderId="5" xfId="0" applyFont="1" applyFill="1" applyBorder="1"/>
    <xf numFmtId="0" fontId="10" fillId="3" borderId="6" xfId="0" applyFont="1" applyFill="1" applyBorder="1"/>
    <xf numFmtId="0" fontId="10" fillId="4" borderId="5" xfId="0" applyFont="1" applyFill="1" applyBorder="1"/>
    <xf numFmtId="0" fontId="10" fillId="4" borderId="6" xfId="0" applyFont="1" applyFill="1" applyBorder="1"/>
    <xf numFmtId="0" fontId="9" fillId="3" borderId="1" xfId="0" applyFont="1" applyFill="1" applyBorder="1"/>
    <xf numFmtId="0" fontId="9" fillId="3" borderId="6" xfId="0" applyFont="1" applyFill="1" applyBorder="1"/>
    <xf numFmtId="0" fontId="9" fillId="4" borderId="5" xfId="0" applyFont="1" applyFill="1" applyBorder="1"/>
    <xf numFmtId="0" fontId="9" fillId="4" borderId="1" xfId="0" applyFont="1" applyFill="1" applyBorder="1"/>
    <xf numFmtId="0" fontId="9" fillId="4" borderId="6" xfId="0" applyFont="1" applyFill="1" applyBorder="1"/>
    <xf numFmtId="0" fontId="9" fillId="3" borderId="5" xfId="0" applyFont="1" applyFill="1" applyBorder="1"/>
    <xf numFmtId="0" fontId="9" fillId="2" borderId="4" xfId="0" applyFont="1" applyFill="1" applyBorder="1"/>
    <xf numFmtId="0" fontId="9" fillId="2" borderId="1" xfId="0" applyFont="1" applyFill="1" applyBorder="1"/>
    <xf numFmtId="0" fontId="9" fillId="4" borderId="15" xfId="0" applyFont="1" applyFill="1" applyBorder="1"/>
    <xf numFmtId="0" fontId="9" fillId="4" borderId="14" xfId="0" applyFont="1" applyFill="1" applyBorder="1"/>
    <xf numFmtId="0" fontId="4" fillId="3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127"/>
  <sheetViews>
    <sheetView showGridLines="0" tabSelected="1" zoomScale="136" zoomScaleNormal="136" workbookViewId="0">
      <selection activeCell="B10" sqref="B10"/>
    </sheetView>
  </sheetViews>
  <sheetFormatPr defaultColWidth="10" defaultRowHeight="14.25" thickTop="1" thickBottom="1" x14ac:dyDescent="0.25"/>
  <cols>
    <col min="1" max="1" width="14.7109375" style="8" customWidth="1"/>
    <col min="2" max="2" width="20" style="50" bestFit="1" customWidth="1"/>
    <col min="3" max="3" width="8.42578125" style="127" customWidth="1"/>
    <col min="4" max="4" width="7.28515625" style="5" customWidth="1"/>
    <col min="5" max="14" width="7.28515625" style="2" customWidth="1"/>
    <col min="15" max="15" width="4.28515625" style="2" bestFit="1" customWidth="1"/>
    <col min="16" max="16" width="6.140625" style="2" bestFit="1" customWidth="1"/>
    <col min="17" max="17" width="3.85546875" style="2" bestFit="1" customWidth="1"/>
    <col min="18" max="18" width="6.42578125" style="25" bestFit="1" customWidth="1"/>
    <col min="19" max="19" width="10" style="6"/>
    <col min="20" max="26" width="10" style="7"/>
    <col min="27" max="45" width="10" style="4"/>
    <col min="46" max="16384" width="10" style="1"/>
  </cols>
  <sheetData>
    <row r="1" spans="1:45" ht="16.5" customHeight="1" thickBot="1" x14ac:dyDescent="0.25">
      <c r="A1" s="13"/>
      <c r="B1" s="47"/>
      <c r="C1" s="90" t="s">
        <v>104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26"/>
    </row>
    <row r="2" spans="1:45" ht="11.25" x14ac:dyDescent="0.2">
      <c r="A2" s="98" t="s">
        <v>10</v>
      </c>
      <c r="B2" s="99">
        <f>(D2+E2+F2+G2+H2+I2+J2+K2+L2+M2+N2+Q2)/12</f>
        <v>1</v>
      </c>
      <c r="C2" s="95" t="s">
        <v>9</v>
      </c>
      <c r="D2" s="27">
        <v>1</v>
      </c>
      <c r="E2" s="28">
        <v>1</v>
      </c>
      <c r="F2" s="28">
        <v>1</v>
      </c>
      <c r="G2" s="28">
        <v>1</v>
      </c>
      <c r="H2" s="28">
        <v>1</v>
      </c>
      <c r="I2" s="28">
        <v>1</v>
      </c>
      <c r="J2" s="28">
        <v>1</v>
      </c>
      <c r="K2" s="28">
        <v>1</v>
      </c>
      <c r="L2" s="28">
        <v>1</v>
      </c>
      <c r="M2" s="28">
        <v>1</v>
      </c>
      <c r="N2" s="28">
        <v>1</v>
      </c>
      <c r="O2" s="28">
        <v>0</v>
      </c>
      <c r="P2" s="28">
        <v>0</v>
      </c>
      <c r="Q2" s="28">
        <v>1</v>
      </c>
      <c r="R2" s="22"/>
    </row>
    <row r="3" spans="1:45" ht="12" customHeight="1" x14ac:dyDescent="0.2">
      <c r="A3" s="98"/>
      <c r="B3" s="99"/>
      <c r="C3" s="112"/>
      <c r="D3" s="11" t="s">
        <v>12</v>
      </c>
      <c r="E3" s="12" t="s">
        <v>13</v>
      </c>
      <c r="F3" s="12" t="s">
        <v>14</v>
      </c>
      <c r="G3" s="12" t="s">
        <v>15</v>
      </c>
      <c r="H3" s="12" t="s">
        <v>16</v>
      </c>
      <c r="I3" s="12" t="s">
        <v>17</v>
      </c>
      <c r="J3" s="12" t="s">
        <v>18</v>
      </c>
      <c r="K3" s="12" t="s">
        <v>19</v>
      </c>
      <c r="L3" s="12" t="s">
        <v>20</v>
      </c>
      <c r="M3" s="12" t="s">
        <v>21</v>
      </c>
      <c r="N3" s="12" t="s">
        <v>22</v>
      </c>
      <c r="O3" s="92" t="s">
        <v>6</v>
      </c>
      <c r="P3" s="92"/>
      <c r="Q3" s="92"/>
      <c r="R3" s="22"/>
      <c r="S3" s="93"/>
    </row>
    <row r="4" spans="1:45" ht="15.75" customHeight="1" thickBot="1" x14ac:dyDescent="0.25">
      <c r="A4" s="14"/>
      <c r="B4" s="89"/>
      <c r="C4" s="113"/>
      <c r="D4" s="9" t="s">
        <v>0</v>
      </c>
      <c r="E4" s="10" t="s">
        <v>2</v>
      </c>
      <c r="F4" s="10" t="s">
        <v>3</v>
      </c>
      <c r="G4" s="10" t="s">
        <v>4</v>
      </c>
      <c r="H4" s="10" t="s">
        <v>1</v>
      </c>
      <c r="I4" s="10" t="s">
        <v>23</v>
      </c>
      <c r="J4" s="10" t="s">
        <v>2</v>
      </c>
      <c r="K4" s="10" t="s">
        <v>2</v>
      </c>
      <c r="L4" s="10" t="s">
        <v>1</v>
      </c>
      <c r="M4" s="10" t="s">
        <v>2</v>
      </c>
      <c r="N4" s="10" t="s">
        <v>5</v>
      </c>
      <c r="O4" s="3" t="s">
        <v>7</v>
      </c>
      <c r="P4" s="3" t="s">
        <v>8</v>
      </c>
      <c r="Q4" s="3" t="s">
        <v>9</v>
      </c>
      <c r="R4" s="23"/>
      <c r="S4" s="93"/>
    </row>
    <row r="5" spans="1:45" s="30" customFormat="1" ht="13.5" thickBot="1" x14ac:dyDescent="0.25">
      <c r="A5" s="96" t="s">
        <v>25</v>
      </c>
      <c r="B5" s="60" t="s">
        <v>28</v>
      </c>
      <c r="C5" s="114">
        <f t="shared" ref="C5:C18" si="0">D5+E5+F5+G5+H5+I5+J5+K5+L5+M5+N5+Q5+R5</f>
        <v>237</v>
      </c>
      <c r="D5" s="29">
        <v>21</v>
      </c>
      <c r="E5" s="29">
        <v>23</v>
      </c>
      <c r="F5" s="29">
        <v>19</v>
      </c>
      <c r="G5" s="29">
        <v>16</v>
      </c>
      <c r="H5" s="29">
        <v>15</v>
      </c>
      <c r="I5" s="29">
        <v>23</v>
      </c>
      <c r="J5" s="29">
        <v>19</v>
      </c>
      <c r="K5" s="29">
        <v>16</v>
      </c>
      <c r="L5" s="29">
        <v>36</v>
      </c>
      <c r="M5" s="29">
        <v>29</v>
      </c>
      <c r="N5" s="29">
        <v>6</v>
      </c>
      <c r="O5" s="29"/>
      <c r="P5" s="29"/>
      <c r="Q5" s="61">
        <v>14</v>
      </c>
      <c r="R5" s="58"/>
      <c r="S5" s="53"/>
      <c r="T5" s="53"/>
      <c r="U5" s="53"/>
      <c r="V5" s="53"/>
      <c r="W5" s="53"/>
      <c r="X5" s="53"/>
    </row>
    <row r="6" spans="1:45" s="32" customFormat="1" ht="13.5" thickBot="1" x14ac:dyDescent="0.25">
      <c r="A6" s="97"/>
      <c r="B6" s="62" t="s">
        <v>11</v>
      </c>
      <c r="C6" s="114">
        <f t="shared" si="0"/>
        <v>1105</v>
      </c>
      <c r="D6" s="34">
        <v>84</v>
      </c>
      <c r="E6" s="34">
        <v>71</v>
      </c>
      <c r="F6" s="34">
        <v>114</v>
      </c>
      <c r="G6" s="34">
        <v>40</v>
      </c>
      <c r="H6" s="34">
        <v>46</v>
      </c>
      <c r="I6" s="34">
        <v>127</v>
      </c>
      <c r="J6" s="34">
        <v>96</v>
      </c>
      <c r="K6" s="34">
        <v>134</v>
      </c>
      <c r="L6" s="34">
        <v>127</v>
      </c>
      <c r="M6" s="34">
        <v>136</v>
      </c>
      <c r="N6" s="34">
        <v>20</v>
      </c>
      <c r="O6" s="34"/>
      <c r="P6" s="34"/>
      <c r="Q6" s="63">
        <v>110</v>
      </c>
      <c r="R6" s="58"/>
      <c r="S6" s="53"/>
      <c r="T6" s="53"/>
      <c r="U6" s="53"/>
      <c r="V6" s="53"/>
      <c r="W6" s="53"/>
      <c r="X6" s="53"/>
    </row>
    <row r="7" spans="1:45" s="32" customFormat="1" ht="13.5" thickBot="1" x14ac:dyDescent="0.25">
      <c r="A7" s="96" t="s">
        <v>87</v>
      </c>
      <c r="B7" s="64" t="s">
        <v>29</v>
      </c>
      <c r="C7" s="114">
        <f t="shared" si="0"/>
        <v>596</v>
      </c>
      <c r="D7" s="15">
        <v>57</v>
      </c>
      <c r="E7" s="15">
        <v>44</v>
      </c>
      <c r="F7" s="15">
        <v>45</v>
      </c>
      <c r="G7" s="15">
        <v>20</v>
      </c>
      <c r="H7" s="15">
        <v>24</v>
      </c>
      <c r="I7" s="15">
        <v>58</v>
      </c>
      <c r="J7" s="15">
        <v>50</v>
      </c>
      <c r="K7" s="15">
        <v>67</v>
      </c>
      <c r="L7" s="15">
        <v>88</v>
      </c>
      <c r="M7" s="15">
        <v>81</v>
      </c>
      <c r="N7" s="15">
        <v>12</v>
      </c>
      <c r="O7" s="15"/>
      <c r="P7" s="15"/>
      <c r="Q7" s="65">
        <v>50</v>
      </c>
      <c r="R7" s="58"/>
      <c r="S7" s="53"/>
      <c r="T7" s="53"/>
      <c r="U7" s="53"/>
      <c r="V7" s="53"/>
      <c r="W7" s="53"/>
      <c r="X7" s="53"/>
    </row>
    <row r="8" spans="1:45" s="32" customFormat="1" ht="13.5" thickBot="1" x14ac:dyDescent="0.25">
      <c r="A8" s="97"/>
      <c r="B8" s="66" t="s">
        <v>30</v>
      </c>
      <c r="C8" s="114">
        <f t="shared" si="0"/>
        <v>726</v>
      </c>
      <c r="D8" s="18">
        <v>44</v>
      </c>
      <c r="E8" s="18">
        <v>49</v>
      </c>
      <c r="F8" s="18">
        <v>88</v>
      </c>
      <c r="G8" s="18">
        <v>33</v>
      </c>
      <c r="H8" s="18">
        <v>40</v>
      </c>
      <c r="I8" s="18">
        <v>85</v>
      </c>
      <c r="J8" s="18">
        <v>56</v>
      </c>
      <c r="K8" s="18">
        <v>80</v>
      </c>
      <c r="L8" s="18">
        <v>78</v>
      </c>
      <c r="M8" s="18">
        <v>91</v>
      </c>
      <c r="N8" s="18">
        <v>13</v>
      </c>
      <c r="O8" s="18"/>
      <c r="P8" s="18"/>
      <c r="Q8" s="67">
        <v>69</v>
      </c>
      <c r="R8" s="58"/>
      <c r="S8" s="53"/>
      <c r="T8" s="53"/>
      <c r="U8" s="53"/>
      <c r="V8" s="53"/>
      <c r="W8" s="53"/>
      <c r="X8" s="53"/>
    </row>
    <row r="9" spans="1:45" s="32" customFormat="1" ht="13.5" thickBot="1" x14ac:dyDescent="0.25">
      <c r="A9" s="96" t="s">
        <v>88</v>
      </c>
      <c r="B9" s="60" t="s">
        <v>31</v>
      </c>
      <c r="C9" s="114">
        <f t="shared" si="0"/>
        <v>487</v>
      </c>
      <c r="D9" s="29">
        <v>31</v>
      </c>
      <c r="E9" s="29">
        <v>28</v>
      </c>
      <c r="F9" s="29">
        <v>38</v>
      </c>
      <c r="G9" s="29">
        <v>15</v>
      </c>
      <c r="H9" s="29">
        <v>29</v>
      </c>
      <c r="I9" s="29">
        <v>54</v>
      </c>
      <c r="J9" s="29">
        <v>37</v>
      </c>
      <c r="K9" s="29">
        <v>61</v>
      </c>
      <c r="L9" s="29">
        <v>58</v>
      </c>
      <c r="M9" s="29">
        <v>83</v>
      </c>
      <c r="N9" s="29">
        <v>6</v>
      </c>
      <c r="O9" s="29"/>
      <c r="P9" s="29"/>
      <c r="Q9" s="61">
        <v>47</v>
      </c>
      <c r="R9" s="58"/>
      <c r="S9" s="53"/>
      <c r="T9" s="53"/>
      <c r="U9" s="53"/>
      <c r="V9" s="53"/>
      <c r="W9" s="53"/>
      <c r="X9" s="53"/>
    </row>
    <row r="10" spans="1:45" s="35" customFormat="1" ht="13.5" thickBot="1" x14ac:dyDescent="0.25">
      <c r="A10" s="97"/>
      <c r="B10" s="62" t="s">
        <v>107</v>
      </c>
      <c r="C10" s="114">
        <f t="shared" si="0"/>
        <v>822</v>
      </c>
      <c r="D10" s="34">
        <v>67</v>
      </c>
      <c r="E10" s="34">
        <v>62</v>
      </c>
      <c r="F10" s="34">
        <v>93</v>
      </c>
      <c r="G10" s="34">
        <v>39</v>
      </c>
      <c r="H10" s="34">
        <v>37</v>
      </c>
      <c r="I10" s="34">
        <v>93</v>
      </c>
      <c r="J10" s="34">
        <v>68</v>
      </c>
      <c r="K10" s="34">
        <v>83</v>
      </c>
      <c r="L10" s="34">
        <v>105</v>
      </c>
      <c r="M10" s="34">
        <v>81</v>
      </c>
      <c r="N10" s="34">
        <v>20</v>
      </c>
      <c r="O10" s="34"/>
      <c r="P10" s="34"/>
      <c r="Q10" s="63">
        <v>74</v>
      </c>
      <c r="R10" s="58"/>
      <c r="S10" s="53"/>
      <c r="T10" s="53"/>
      <c r="U10" s="53"/>
      <c r="V10" s="53"/>
      <c r="W10" s="53"/>
      <c r="X10" s="53"/>
    </row>
    <row r="11" spans="1:45" s="30" customFormat="1" ht="13.5" thickBot="1" x14ac:dyDescent="0.25">
      <c r="A11" s="96" t="s">
        <v>89</v>
      </c>
      <c r="B11" s="64" t="s">
        <v>32</v>
      </c>
      <c r="C11" s="114">
        <f t="shared" si="0"/>
        <v>606</v>
      </c>
      <c r="D11" s="15">
        <v>32</v>
      </c>
      <c r="E11" s="15">
        <v>45</v>
      </c>
      <c r="F11" s="15">
        <v>76</v>
      </c>
      <c r="G11" s="15">
        <v>25</v>
      </c>
      <c r="H11" s="15">
        <v>28</v>
      </c>
      <c r="I11" s="15">
        <v>70</v>
      </c>
      <c r="J11" s="15">
        <v>62</v>
      </c>
      <c r="K11" s="15">
        <v>75</v>
      </c>
      <c r="L11" s="15">
        <v>77</v>
      </c>
      <c r="M11" s="15">
        <v>57</v>
      </c>
      <c r="N11" s="15">
        <v>10</v>
      </c>
      <c r="O11" s="15"/>
      <c r="P11" s="15"/>
      <c r="Q11" s="65">
        <v>49</v>
      </c>
      <c r="R11" s="58"/>
      <c r="S11" s="53"/>
      <c r="T11" s="53"/>
      <c r="U11" s="53"/>
      <c r="V11" s="53"/>
      <c r="W11" s="53"/>
      <c r="X11" s="53"/>
    </row>
    <row r="12" spans="1:45" s="35" customFormat="1" ht="13.5" thickBot="1" x14ac:dyDescent="0.25">
      <c r="A12" s="97"/>
      <c r="B12" s="66" t="s">
        <v>33</v>
      </c>
      <c r="C12" s="114">
        <f t="shared" si="0"/>
        <v>792</v>
      </c>
      <c r="D12" s="18">
        <v>78</v>
      </c>
      <c r="E12" s="18">
        <v>48</v>
      </c>
      <c r="F12" s="18">
        <v>59</v>
      </c>
      <c r="G12" s="18">
        <v>32</v>
      </c>
      <c r="H12" s="18">
        <v>43</v>
      </c>
      <c r="I12" s="18">
        <v>86</v>
      </c>
      <c r="J12" s="18">
        <v>58</v>
      </c>
      <c r="K12" s="18">
        <v>80</v>
      </c>
      <c r="L12" s="18">
        <v>92</v>
      </c>
      <c r="M12" s="18">
        <v>124</v>
      </c>
      <c r="N12" s="18">
        <v>17</v>
      </c>
      <c r="O12" s="18"/>
      <c r="P12" s="18"/>
      <c r="Q12" s="67">
        <v>75</v>
      </c>
      <c r="R12" s="58"/>
      <c r="S12" s="53"/>
      <c r="T12" s="53"/>
      <c r="U12" s="53"/>
      <c r="V12" s="53"/>
      <c r="W12" s="53"/>
      <c r="X12" s="53"/>
    </row>
    <row r="13" spans="1:45" s="30" customFormat="1" ht="13.5" thickBot="1" x14ac:dyDescent="0.25">
      <c r="A13" s="94" t="s">
        <v>90</v>
      </c>
      <c r="B13" s="59" t="s">
        <v>34</v>
      </c>
      <c r="C13" s="114">
        <f t="shared" si="0"/>
        <v>124</v>
      </c>
      <c r="D13" s="31"/>
      <c r="E13" s="31"/>
      <c r="F13" s="31"/>
      <c r="G13" s="31"/>
      <c r="H13" s="31">
        <v>38</v>
      </c>
      <c r="I13" s="31"/>
      <c r="J13" s="31"/>
      <c r="K13" s="31"/>
      <c r="L13" s="19">
        <v>77</v>
      </c>
      <c r="M13" s="31"/>
      <c r="N13" s="31"/>
      <c r="O13" s="31"/>
      <c r="P13" s="31"/>
      <c r="Q13" s="31">
        <v>9</v>
      </c>
      <c r="R13" s="55"/>
      <c r="S13" s="53"/>
      <c r="T13" s="53"/>
      <c r="U13" s="53"/>
      <c r="V13" s="53"/>
      <c r="W13" s="53"/>
      <c r="X13" s="53"/>
    </row>
    <row r="14" spans="1:45" s="35" customFormat="1" ht="13.5" thickBot="1" x14ac:dyDescent="0.25">
      <c r="A14" s="94"/>
      <c r="B14" s="68" t="s">
        <v>35</v>
      </c>
      <c r="C14" s="114">
        <f t="shared" si="0"/>
        <v>125</v>
      </c>
      <c r="D14" s="33"/>
      <c r="E14" s="33"/>
      <c r="F14" s="33"/>
      <c r="G14" s="33"/>
      <c r="H14" s="33">
        <v>28</v>
      </c>
      <c r="I14" s="33"/>
      <c r="J14" s="33"/>
      <c r="K14" s="33"/>
      <c r="L14" s="21">
        <v>87</v>
      </c>
      <c r="M14" s="33"/>
      <c r="N14" s="33"/>
      <c r="O14" s="33"/>
      <c r="P14" s="33"/>
      <c r="Q14" s="33">
        <v>10</v>
      </c>
      <c r="R14" s="55"/>
      <c r="S14" s="53"/>
      <c r="T14" s="53"/>
      <c r="U14" s="53"/>
      <c r="V14" s="53"/>
      <c r="W14" s="53"/>
      <c r="X14" s="53"/>
    </row>
    <row r="15" spans="1:45" s="36" customFormat="1" ht="13.5" thickBot="1" x14ac:dyDescent="0.25">
      <c r="A15" s="100" t="s">
        <v>25</v>
      </c>
      <c r="B15" s="64" t="s">
        <v>36</v>
      </c>
      <c r="C15" s="114">
        <f t="shared" si="0"/>
        <v>76</v>
      </c>
      <c r="D15" s="15">
        <v>3</v>
      </c>
      <c r="E15" s="15">
        <v>5</v>
      </c>
      <c r="F15" s="15">
        <v>9</v>
      </c>
      <c r="G15" s="15">
        <v>5</v>
      </c>
      <c r="H15" s="15">
        <v>9</v>
      </c>
      <c r="I15" s="15">
        <v>6</v>
      </c>
      <c r="J15" s="15">
        <v>8</v>
      </c>
      <c r="K15" s="15">
        <v>11</v>
      </c>
      <c r="L15" s="17">
        <v>7</v>
      </c>
      <c r="M15" s="15">
        <v>7</v>
      </c>
      <c r="N15" s="15">
        <v>1</v>
      </c>
      <c r="O15" s="15"/>
      <c r="P15" s="15"/>
      <c r="Q15" s="65">
        <v>5</v>
      </c>
      <c r="R15" s="58"/>
      <c r="S15" s="53"/>
      <c r="T15" s="53"/>
      <c r="U15" s="53"/>
      <c r="V15" s="53"/>
      <c r="W15" s="53"/>
      <c r="X15" s="53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</row>
    <row r="16" spans="1:45" s="36" customFormat="1" ht="13.5" thickBot="1" x14ac:dyDescent="0.25">
      <c r="A16" s="101"/>
      <c r="B16" s="79" t="s">
        <v>37</v>
      </c>
      <c r="C16" s="114">
        <f t="shared" si="0"/>
        <v>43</v>
      </c>
      <c r="D16" s="17">
        <v>3</v>
      </c>
      <c r="E16" s="17">
        <v>0</v>
      </c>
      <c r="F16" s="17">
        <v>10</v>
      </c>
      <c r="G16" s="17">
        <v>2</v>
      </c>
      <c r="H16" s="17">
        <v>3</v>
      </c>
      <c r="I16" s="17">
        <v>5</v>
      </c>
      <c r="J16" s="17">
        <v>4</v>
      </c>
      <c r="K16" s="17">
        <v>3</v>
      </c>
      <c r="L16" s="17">
        <v>5</v>
      </c>
      <c r="M16" s="17">
        <v>1</v>
      </c>
      <c r="N16" s="17">
        <v>2</v>
      </c>
      <c r="O16" s="17"/>
      <c r="P16" s="17"/>
      <c r="Q16" s="80">
        <v>5</v>
      </c>
      <c r="R16" s="58"/>
      <c r="S16" s="53"/>
      <c r="T16" s="53"/>
      <c r="U16" s="53"/>
      <c r="V16" s="53"/>
      <c r="W16" s="53"/>
      <c r="X16" s="53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</row>
    <row r="17" spans="1:45" s="30" customFormat="1" ht="13.5" thickBot="1" x14ac:dyDescent="0.25">
      <c r="A17" s="101"/>
      <c r="B17" s="79" t="s">
        <v>27</v>
      </c>
      <c r="C17" s="114">
        <f t="shared" si="0"/>
        <v>1042</v>
      </c>
      <c r="D17" s="17">
        <v>89</v>
      </c>
      <c r="E17" s="17">
        <v>76</v>
      </c>
      <c r="F17" s="17">
        <v>93</v>
      </c>
      <c r="G17" s="17">
        <v>52</v>
      </c>
      <c r="H17" s="17">
        <v>58</v>
      </c>
      <c r="I17" s="17">
        <v>105</v>
      </c>
      <c r="J17" s="17">
        <v>102</v>
      </c>
      <c r="K17" s="17">
        <v>121</v>
      </c>
      <c r="L17" s="17">
        <v>103</v>
      </c>
      <c r="M17" s="17">
        <v>114</v>
      </c>
      <c r="N17" s="17">
        <v>30</v>
      </c>
      <c r="O17" s="17"/>
      <c r="P17" s="17"/>
      <c r="Q17" s="80">
        <v>99</v>
      </c>
      <c r="R17" s="58"/>
      <c r="S17" s="53"/>
      <c r="T17" s="53"/>
      <c r="U17" s="53"/>
      <c r="V17" s="53"/>
      <c r="W17" s="53"/>
      <c r="X17" s="53"/>
    </row>
    <row r="18" spans="1:45" s="35" customFormat="1" ht="13.5" thickBot="1" x14ac:dyDescent="0.25">
      <c r="A18" s="101"/>
      <c r="B18" s="79" t="s">
        <v>38</v>
      </c>
      <c r="C18" s="114">
        <f t="shared" si="0"/>
        <v>72</v>
      </c>
      <c r="D18" s="17">
        <v>6</v>
      </c>
      <c r="E18" s="17">
        <v>7</v>
      </c>
      <c r="F18" s="17">
        <v>13</v>
      </c>
      <c r="G18" s="17">
        <v>3</v>
      </c>
      <c r="H18" s="17">
        <v>4</v>
      </c>
      <c r="I18" s="17">
        <v>5</v>
      </c>
      <c r="J18" s="17">
        <v>5</v>
      </c>
      <c r="K18" s="17">
        <v>10</v>
      </c>
      <c r="L18" s="128">
        <v>8</v>
      </c>
      <c r="M18" s="17">
        <v>3</v>
      </c>
      <c r="N18" s="17">
        <v>0</v>
      </c>
      <c r="O18" s="17"/>
      <c r="P18" s="17"/>
      <c r="Q18" s="80">
        <v>8</v>
      </c>
      <c r="R18" s="58"/>
      <c r="S18" s="53"/>
      <c r="T18" s="53"/>
      <c r="U18" s="53"/>
      <c r="V18" s="53"/>
      <c r="W18" s="53"/>
      <c r="X18" s="53"/>
    </row>
    <row r="19" spans="1:45" s="36" customFormat="1" ht="13.5" thickBot="1" x14ac:dyDescent="0.25">
      <c r="A19" s="101"/>
      <c r="B19" s="79" t="s">
        <v>39</v>
      </c>
      <c r="C19" s="114">
        <f t="shared" ref="C19:C35" si="1">D19+E19+F19+G19+H19+I19+J19+K19+L19+M19+N19+Q19+R19</f>
        <v>1484</v>
      </c>
      <c r="D19" s="17">
        <v>108</v>
      </c>
      <c r="E19" s="17">
        <v>123</v>
      </c>
      <c r="F19" s="17">
        <v>171</v>
      </c>
      <c r="G19" s="17">
        <v>66</v>
      </c>
      <c r="H19" s="17">
        <v>72</v>
      </c>
      <c r="I19" s="17">
        <v>150</v>
      </c>
      <c r="J19" s="17">
        <v>146</v>
      </c>
      <c r="K19" s="17">
        <v>181</v>
      </c>
      <c r="L19" s="17">
        <v>166</v>
      </c>
      <c r="M19" s="17">
        <v>138</v>
      </c>
      <c r="N19" s="17">
        <v>34</v>
      </c>
      <c r="O19" s="17"/>
      <c r="P19" s="17"/>
      <c r="Q19" s="80">
        <v>129</v>
      </c>
      <c r="R19" s="58"/>
      <c r="S19" s="53"/>
      <c r="T19" s="53"/>
      <c r="U19" s="53"/>
      <c r="V19" s="53"/>
      <c r="W19" s="53"/>
      <c r="X19" s="53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</row>
    <row r="20" spans="1:45" s="30" customFormat="1" ht="13.5" thickBot="1" x14ac:dyDescent="0.25">
      <c r="A20" s="102"/>
      <c r="B20" s="66" t="s">
        <v>40</v>
      </c>
      <c r="C20" s="114">
        <f t="shared" si="1"/>
        <v>253</v>
      </c>
      <c r="D20" s="18">
        <v>12</v>
      </c>
      <c r="E20" s="18">
        <v>19</v>
      </c>
      <c r="F20" s="18">
        <v>40</v>
      </c>
      <c r="G20" s="18">
        <v>8</v>
      </c>
      <c r="H20" s="18">
        <v>15</v>
      </c>
      <c r="I20" s="18">
        <v>22</v>
      </c>
      <c r="J20" s="18">
        <v>24</v>
      </c>
      <c r="K20" s="18">
        <v>32</v>
      </c>
      <c r="L20" s="18">
        <v>19</v>
      </c>
      <c r="M20" s="18">
        <v>28</v>
      </c>
      <c r="N20" s="18">
        <v>4</v>
      </c>
      <c r="O20" s="18"/>
      <c r="P20" s="18"/>
      <c r="Q20" s="67">
        <v>30</v>
      </c>
      <c r="R20" s="58"/>
      <c r="S20" s="53"/>
      <c r="T20" s="53"/>
      <c r="U20" s="53"/>
      <c r="V20" s="53"/>
      <c r="W20" s="53"/>
      <c r="X20" s="53"/>
    </row>
    <row r="21" spans="1:45" s="36" customFormat="1" ht="13.5" thickBot="1" x14ac:dyDescent="0.25">
      <c r="A21" s="103" t="s">
        <v>24</v>
      </c>
      <c r="B21" s="83" t="s">
        <v>26</v>
      </c>
      <c r="C21" s="114">
        <f t="shared" si="1"/>
        <v>1298</v>
      </c>
      <c r="D21" s="29">
        <v>114</v>
      </c>
      <c r="E21" s="29">
        <v>102</v>
      </c>
      <c r="F21" s="29">
        <v>136</v>
      </c>
      <c r="G21" s="29">
        <v>68</v>
      </c>
      <c r="H21" s="29">
        <v>89</v>
      </c>
      <c r="I21" s="29">
        <v>140</v>
      </c>
      <c r="J21" s="29">
        <v>95</v>
      </c>
      <c r="K21" s="29">
        <v>151</v>
      </c>
      <c r="L21" s="29">
        <v>149</v>
      </c>
      <c r="M21" s="29">
        <v>117</v>
      </c>
      <c r="N21" s="29">
        <v>37</v>
      </c>
      <c r="O21" s="29"/>
      <c r="P21" s="29"/>
      <c r="Q21" s="61">
        <v>100</v>
      </c>
      <c r="R21" s="58"/>
      <c r="S21" s="53"/>
      <c r="T21" s="53"/>
      <c r="U21" s="53"/>
      <c r="V21" s="53"/>
      <c r="W21" s="53"/>
      <c r="X21" s="53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</row>
    <row r="22" spans="1:45" s="36" customFormat="1" ht="13.5" thickBot="1" x14ac:dyDescent="0.25">
      <c r="A22" s="104"/>
      <c r="B22" s="84" t="s">
        <v>41</v>
      </c>
      <c r="C22" s="114">
        <f t="shared" si="1"/>
        <v>1660</v>
      </c>
      <c r="D22" s="34">
        <v>105</v>
      </c>
      <c r="E22" s="34">
        <v>132</v>
      </c>
      <c r="F22" s="34">
        <v>193</v>
      </c>
      <c r="G22" s="34">
        <v>69</v>
      </c>
      <c r="H22" s="34">
        <v>72</v>
      </c>
      <c r="I22" s="34">
        <v>146</v>
      </c>
      <c r="J22" s="34">
        <v>190</v>
      </c>
      <c r="K22" s="34">
        <v>208</v>
      </c>
      <c r="L22" s="34">
        <v>157</v>
      </c>
      <c r="M22" s="34">
        <v>181</v>
      </c>
      <c r="N22" s="34">
        <v>27</v>
      </c>
      <c r="O22" s="34"/>
      <c r="P22" s="34"/>
      <c r="Q22" s="63">
        <v>180</v>
      </c>
      <c r="R22" s="58"/>
      <c r="S22" s="53"/>
      <c r="T22" s="53"/>
      <c r="U22" s="53"/>
      <c r="V22" s="53"/>
      <c r="W22" s="53"/>
      <c r="X22" s="53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</row>
    <row r="23" spans="1:45" s="37" customFormat="1" ht="13.5" thickBot="1" x14ac:dyDescent="0.25">
      <c r="A23" s="105" t="s">
        <v>91</v>
      </c>
      <c r="B23" s="85" t="s">
        <v>42</v>
      </c>
      <c r="C23" s="114">
        <f t="shared" si="1"/>
        <v>823</v>
      </c>
      <c r="D23" s="16">
        <v>58</v>
      </c>
      <c r="E23" s="16">
        <v>69</v>
      </c>
      <c r="F23" s="16">
        <v>83</v>
      </c>
      <c r="G23" s="16">
        <v>40</v>
      </c>
      <c r="H23" s="16">
        <v>47</v>
      </c>
      <c r="I23" s="16">
        <v>74</v>
      </c>
      <c r="J23" s="16">
        <v>100</v>
      </c>
      <c r="K23" s="16">
        <v>94</v>
      </c>
      <c r="L23" s="16">
        <v>65</v>
      </c>
      <c r="M23" s="16">
        <v>89</v>
      </c>
      <c r="N23" s="16">
        <v>26</v>
      </c>
      <c r="O23" s="16"/>
      <c r="P23" s="16"/>
      <c r="Q23" s="86">
        <v>78</v>
      </c>
      <c r="R23" s="58"/>
      <c r="S23" s="53"/>
      <c r="T23" s="53"/>
      <c r="U23" s="53"/>
      <c r="V23" s="53"/>
      <c r="W23" s="53"/>
      <c r="X23" s="53"/>
    </row>
    <row r="24" spans="1:45" s="32" customFormat="1" ht="13.5" thickBot="1" x14ac:dyDescent="0.25">
      <c r="A24" s="106"/>
      <c r="B24" s="66" t="s">
        <v>43</v>
      </c>
      <c r="C24" s="114">
        <f t="shared" si="1"/>
        <v>2064</v>
      </c>
      <c r="D24" s="18">
        <v>157</v>
      </c>
      <c r="E24" s="18">
        <v>160</v>
      </c>
      <c r="F24" s="18">
        <v>247</v>
      </c>
      <c r="G24" s="18">
        <v>86</v>
      </c>
      <c r="H24" s="18">
        <v>106</v>
      </c>
      <c r="I24" s="18">
        <v>200</v>
      </c>
      <c r="J24" s="18">
        <v>185</v>
      </c>
      <c r="K24" s="18">
        <v>261</v>
      </c>
      <c r="L24" s="18">
        <v>227</v>
      </c>
      <c r="M24" s="18">
        <v>195</v>
      </c>
      <c r="N24" s="18">
        <v>46</v>
      </c>
      <c r="O24" s="18"/>
      <c r="P24" s="18"/>
      <c r="Q24" s="67">
        <v>194</v>
      </c>
      <c r="R24" s="58"/>
      <c r="S24" s="53"/>
      <c r="T24" s="53"/>
      <c r="U24" s="53"/>
      <c r="V24" s="53"/>
      <c r="W24" s="53"/>
      <c r="X24" s="53"/>
    </row>
    <row r="25" spans="1:45" s="32" customFormat="1" ht="13.5" thickBot="1" x14ac:dyDescent="0.25">
      <c r="A25" s="107" t="s">
        <v>87</v>
      </c>
      <c r="B25" s="75" t="s">
        <v>106</v>
      </c>
      <c r="C25" s="114">
        <f t="shared" si="1"/>
        <v>319</v>
      </c>
      <c r="D25" s="19">
        <v>14</v>
      </c>
      <c r="E25" s="19">
        <v>23</v>
      </c>
      <c r="F25" s="19">
        <v>73</v>
      </c>
      <c r="G25" s="19">
        <v>18</v>
      </c>
      <c r="H25" s="19">
        <v>16</v>
      </c>
      <c r="I25" s="19">
        <v>22</v>
      </c>
      <c r="J25" s="19">
        <v>29</v>
      </c>
      <c r="K25" s="19">
        <v>28</v>
      </c>
      <c r="L25" s="19">
        <v>25</v>
      </c>
      <c r="M25" s="19">
        <v>33</v>
      </c>
      <c r="N25" s="19">
        <v>12</v>
      </c>
      <c r="O25" s="19"/>
      <c r="P25" s="19"/>
      <c r="Q25" s="76">
        <v>26</v>
      </c>
      <c r="R25" s="58"/>
      <c r="S25" s="53"/>
      <c r="T25" s="53"/>
      <c r="U25" s="53"/>
      <c r="V25" s="53"/>
      <c r="W25" s="53"/>
      <c r="X25" s="53"/>
    </row>
    <row r="26" spans="1:45" s="32" customFormat="1" ht="13.5" thickBot="1" x14ac:dyDescent="0.25">
      <c r="A26" s="108"/>
      <c r="B26" s="87" t="s">
        <v>44</v>
      </c>
      <c r="C26" s="114">
        <f t="shared" si="1"/>
        <v>1087</v>
      </c>
      <c r="D26" s="21">
        <v>78</v>
      </c>
      <c r="E26" s="21">
        <v>90</v>
      </c>
      <c r="F26" s="21">
        <v>120</v>
      </c>
      <c r="G26" s="21">
        <v>52</v>
      </c>
      <c r="H26" s="21">
        <v>71</v>
      </c>
      <c r="I26" s="21">
        <v>122</v>
      </c>
      <c r="J26" s="21">
        <v>92</v>
      </c>
      <c r="K26" s="21">
        <v>112</v>
      </c>
      <c r="L26" s="21">
        <v>117</v>
      </c>
      <c r="M26" s="21">
        <v>105</v>
      </c>
      <c r="N26" s="21">
        <v>21</v>
      </c>
      <c r="O26" s="21"/>
      <c r="P26" s="21"/>
      <c r="Q26" s="88">
        <v>107</v>
      </c>
      <c r="R26" s="58"/>
      <c r="S26" s="53"/>
      <c r="T26" s="53"/>
      <c r="U26" s="53"/>
      <c r="V26" s="53"/>
      <c r="W26" s="53"/>
      <c r="X26" s="53"/>
    </row>
    <row r="27" spans="1:45" s="32" customFormat="1" ht="13.5" thickBot="1" x14ac:dyDescent="0.25">
      <c r="A27" s="108"/>
      <c r="B27" s="87" t="s">
        <v>45</v>
      </c>
      <c r="C27" s="114">
        <f t="shared" si="1"/>
        <v>1217</v>
      </c>
      <c r="D27" s="21">
        <v>104</v>
      </c>
      <c r="E27" s="21">
        <v>76</v>
      </c>
      <c r="F27" s="21">
        <v>109</v>
      </c>
      <c r="G27" s="21">
        <v>60</v>
      </c>
      <c r="H27" s="21">
        <v>52</v>
      </c>
      <c r="I27" s="21">
        <v>117</v>
      </c>
      <c r="J27" s="21">
        <v>125</v>
      </c>
      <c r="K27" s="21">
        <v>166</v>
      </c>
      <c r="L27" s="21">
        <v>127</v>
      </c>
      <c r="M27" s="21">
        <v>122</v>
      </c>
      <c r="N27" s="21">
        <v>28</v>
      </c>
      <c r="O27" s="21"/>
      <c r="P27" s="21"/>
      <c r="Q27" s="88">
        <v>131</v>
      </c>
      <c r="R27" s="58"/>
      <c r="S27" s="53"/>
      <c r="T27" s="53"/>
      <c r="U27" s="53"/>
      <c r="V27" s="53"/>
      <c r="W27" s="53"/>
      <c r="X27" s="53"/>
    </row>
    <row r="28" spans="1:45" s="32" customFormat="1" ht="13.5" thickBot="1" x14ac:dyDescent="0.25">
      <c r="A28" s="106"/>
      <c r="B28" s="77" t="s">
        <v>46</v>
      </c>
      <c r="C28" s="114">
        <f t="shared" si="1"/>
        <v>444</v>
      </c>
      <c r="D28" s="20">
        <v>35</v>
      </c>
      <c r="E28" s="20">
        <v>52</v>
      </c>
      <c r="F28" s="20">
        <v>41</v>
      </c>
      <c r="G28" s="20">
        <v>15</v>
      </c>
      <c r="H28" s="20">
        <v>29</v>
      </c>
      <c r="I28" s="20">
        <v>38</v>
      </c>
      <c r="J28" s="20">
        <v>49</v>
      </c>
      <c r="K28" s="20">
        <v>69</v>
      </c>
      <c r="L28" s="20">
        <v>44</v>
      </c>
      <c r="M28" s="20">
        <v>29</v>
      </c>
      <c r="N28" s="20">
        <v>10</v>
      </c>
      <c r="O28" s="20"/>
      <c r="P28" s="20"/>
      <c r="Q28" s="78">
        <v>33</v>
      </c>
      <c r="R28" s="58"/>
      <c r="S28" s="53"/>
      <c r="T28" s="53"/>
      <c r="U28" s="53"/>
      <c r="V28" s="53"/>
      <c r="W28" s="53"/>
      <c r="X28" s="53"/>
    </row>
    <row r="29" spans="1:45" s="30" customFormat="1" ht="13.5" thickBot="1" x14ac:dyDescent="0.25">
      <c r="A29" s="107" t="s">
        <v>92</v>
      </c>
      <c r="B29" s="64" t="s">
        <v>47</v>
      </c>
      <c r="C29" s="114">
        <f t="shared" si="1"/>
        <v>2149</v>
      </c>
      <c r="D29" s="15">
        <v>142</v>
      </c>
      <c r="E29" s="15">
        <v>184</v>
      </c>
      <c r="F29" s="15">
        <v>255</v>
      </c>
      <c r="G29" s="15">
        <v>118</v>
      </c>
      <c r="H29" s="15">
        <v>95</v>
      </c>
      <c r="I29" s="15">
        <v>183</v>
      </c>
      <c r="J29" s="15">
        <v>217</v>
      </c>
      <c r="K29" s="15">
        <v>296</v>
      </c>
      <c r="L29" s="15">
        <v>195</v>
      </c>
      <c r="M29" s="15">
        <v>204</v>
      </c>
      <c r="N29" s="15">
        <v>50</v>
      </c>
      <c r="O29" s="15"/>
      <c r="P29" s="15"/>
      <c r="Q29" s="65">
        <v>210</v>
      </c>
      <c r="R29" s="58"/>
      <c r="S29" s="52"/>
      <c r="T29" s="53"/>
      <c r="U29" s="53"/>
      <c r="V29" s="53"/>
      <c r="W29" s="53"/>
      <c r="X29" s="53"/>
    </row>
    <row r="30" spans="1:45" s="32" customFormat="1" ht="13.5" thickBot="1" x14ac:dyDescent="0.25">
      <c r="A30" s="106"/>
      <c r="B30" s="66" t="s">
        <v>48</v>
      </c>
      <c r="C30" s="114">
        <f t="shared" si="1"/>
        <v>869</v>
      </c>
      <c r="D30" s="18">
        <v>80</v>
      </c>
      <c r="E30" s="18">
        <v>53</v>
      </c>
      <c r="F30" s="18">
        <v>85</v>
      </c>
      <c r="G30" s="18">
        <v>25</v>
      </c>
      <c r="H30" s="18">
        <v>65</v>
      </c>
      <c r="I30" s="18">
        <v>110</v>
      </c>
      <c r="J30" s="18">
        <v>65</v>
      </c>
      <c r="K30" s="18">
        <v>75</v>
      </c>
      <c r="L30" s="18">
        <v>118</v>
      </c>
      <c r="M30" s="18">
        <v>95</v>
      </c>
      <c r="N30" s="18">
        <v>23</v>
      </c>
      <c r="O30" s="18"/>
      <c r="P30" s="18"/>
      <c r="Q30" s="67">
        <v>75</v>
      </c>
      <c r="R30" s="58"/>
      <c r="S30" s="53"/>
      <c r="T30" s="53"/>
      <c r="U30" s="53"/>
      <c r="V30" s="53"/>
      <c r="W30" s="53"/>
      <c r="X30" s="53"/>
    </row>
    <row r="31" spans="1:45" s="32" customFormat="1" ht="13.5" thickBot="1" x14ac:dyDescent="0.25">
      <c r="A31" s="107" t="s">
        <v>88</v>
      </c>
      <c r="B31" s="75" t="s">
        <v>49</v>
      </c>
      <c r="C31" s="114">
        <f t="shared" si="1"/>
        <v>1546</v>
      </c>
      <c r="D31" s="19">
        <v>135</v>
      </c>
      <c r="E31" s="19">
        <v>114</v>
      </c>
      <c r="F31" s="19">
        <v>147</v>
      </c>
      <c r="G31" s="19">
        <v>58</v>
      </c>
      <c r="H31" s="19">
        <v>90</v>
      </c>
      <c r="I31" s="19">
        <v>173</v>
      </c>
      <c r="J31" s="19">
        <v>157</v>
      </c>
      <c r="K31" s="19">
        <v>169</v>
      </c>
      <c r="L31" s="19">
        <v>184</v>
      </c>
      <c r="M31" s="19">
        <v>148</v>
      </c>
      <c r="N31" s="19">
        <v>25</v>
      </c>
      <c r="O31" s="19"/>
      <c r="P31" s="19"/>
      <c r="Q31" s="76">
        <v>146</v>
      </c>
      <c r="R31" s="58"/>
      <c r="S31" s="53"/>
      <c r="T31" s="53"/>
      <c r="U31" s="53"/>
      <c r="V31" s="53"/>
      <c r="W31" s="53"/>
      <c r="X31" s="53"/>
    </row>
    <row r="32" spans="1:45" s="32" customFormat="1" ht="13.5" thickBot="1" x14ac:dyDescent="0.25">
      <c r="A32" s="108"/>
      <c r="B32" s="87" t="s">
        <v>50</v>
      </c>
      <c r="C32" s="114">
        <f t="shared" si="1"/>
        <v>328</v>
      </c>
      <c r="D32" s="21">
        <v>24</v>
      </c>
      <c r="E32" s="21">
        <v>32</v>
      </c>
      <c r="F32" s="21">
        <v>47</v>
      </c>
      <c r="G32" s="21">
        <v>21</v>
      </c>
      <c r="H32" s="21">
        <v>19</v>
      </c>
      <c r="I32" s="21">
        <v>22</v>
      </c>
      <c r="J32" s="21">
        <v>24</v>
      </c>
      <c r="K32" s="21">
        <v>48</v>
      </c>
      <c r="L32" s="21">
        <v>20</v>
      </c>
      <c r="M32" s="21">
        <v>36</v>
      </c>
      <c r="N32" s="21">
        <v>10</v>
      </c>
      <c r="O32" s="21"/>
      <c r="P32" s="21"/>
      <c r="Q32" s="88">
        <v>25</v>
      </c>
      <c r="R32" s="58"/>
      <c r="S32" s="53"/>
      <c r="T32" s="53"/>
      <c r="U32" s="53"/>
      <c r="V32" s="53"/>
      <c r="W32" s="53"/>
      <c r="X32" s="53"/>
    </row>
    <row r="33" spans="1:39" s="32" customFormat="1" ht="13.5" thickBot="1" x14ac:dyDescent="0.25">
      <c r="A33" s="108"/>
      <c r="B33" s="87" t="s">
        <v>51</v>
      </c>
      <c r="C33" s="114">
        <f t="shared" si="1"/>
        <v>316</v>
      </c>
      <c r="D33" s="21">
        <v>22</v>
      </c>
      <c r="E33" s="21">
        <v>29</v>
      </c>
      <c r="F33" s="21">
        <v>26</v>
      </c>
      <c r="G33" s="21">
        <v>17</v>
      </c>
      <c r="H33" s="21">
        <v>13</v>
      </c>
      <c r="I33" s="21">
        <v>30</v>
      </c>
      <c r="J33" s="21">
        <v>29</v>
      </c>
      <c r="K33" s="21">
        <v>37</v>
      </c>
      <c r="L33" s="21">
        <v>50</v>
      </c>
      <c r="M33" s="21">
        <v>23</v>
      </c>
      <c r="N33" s="21">
        <v>16</v>
      </c>
      <c r="O33" s="21"/>
      <c r="P33" s="21"/>
      <c r="Q33" s="88">
        <v>24</v>
      </c>
      <c r="R33" s="58"/>
      <c r="S33" s="53"/>
      <c r="T33" s="53"/>
      <c r="U33" s="53"/>
      <c r="V33" s="53"/>
      <c r="W33" s="53"/>
      <c r="X33" s="53"/>
    </row>
    <row r="34" spans="1:39" s="32" customFormat="1" ht="13.5" thickBot="1" x14ac:dyDescent="0.25">
      <c r="A34" s="108"/>
      <c r="B34" s="87" t="s">
        <v>52</v>
      </c>
      <c r="C34" s="114">
        <f t="shared" si="1"/>
        <v>94</v>
      </c>
      <c r="D34" s="21">
        <v>7</v>
      </c>
      <c r="E34" s="21">
        <v>8</v>
      </c>
      <c r="F34" s="21">
        <v>7</v>
      </c>
      <c r="G34" s="21">
        <v>6</v>
      </c>
      <c r="H34" s="21">
        <v>9</v>
      </c>
      <c r="I34" s="21">
        <v>7</v>
      </c>
      <c r="J34" s="21">
        <v>7</v>
      </c>
      <c r="K34" s="21">
        <v>18</v>
      </c>
      <c r="L34" s="21">
        <v>7</v>
      </c>
      <c r="M34" s="21">
        <v>11</v>
      </c>
      <c r="N34" s="21">
        <v>0</v>
      </c>
      <c r="O34" s="21"/>
      <c r="P34" s="21"/>
      <c r="Q34" s="88">
        <v>7</v>
      </c>
      <c r="R34" s="58"/>
      <c r="S34" s="53"/>
      <c r="T34" s="53"/>
      <c r="U34" s="53"/>
      <c r="V34" s="53"/>
      <c r="W34" s="53"/>
      <c r="X34" s="53"/>
    </row>
    <row r="35" spans="1:39" s="38" customFormat="1" thickTop="1" thickBot="1" x14ac:dyDescent="0.25">
      <c r="A35" s="106"/>
      <c r="B35" s="77" t="s">
        <v>53</v>
      </c>
      <c r="C35" s="114">
        <f t="shared" si="1"/>
        <v>865</v>
      </c>
      <c r="D35" s="20">
        <v>49</v>
      </c>
      <c r="E35" s="20">
        <v>63</v>
      </c>
      <c r="F35" s="20">
        <v>123</v>
      </c>
      <c r="G35" s="20">
        <v>45</v>
      </c>
      <c r="H35" s="20">
        <v>45</v>
      </c>
      <c r="I35" s="20">
        <v>67</v>
      </c>
      <c r="J35" s="20">
        <v>85</v>
      </c>
      <c r="K35" s="20">
        <v>111</v>
      </c>
      <c r="L35" s="20">
        <v>66</v>
      </c>
      <c r="M35" s="20">
        <v>86</v>
      </c>
      <c r="N35" s="20">
        <v>25</v>
      </c>
      <c r="O35" s="20"/>
      <c r="P35" s="20"/>
      <c r="Q35" s="78">
        <v>100</v>
      </c>
      <c r="R35" s="58"/>
      <c r="S35" s="53"/>
      <c r="T35" s="53"/>
      <c r="U35" s="53"/>
      <c r="V35" s="53"/>
      <c r="W35" s="53"/>
      <c r="X35" s="53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</row>
    <row r="36" spans="1:39" s="32" customFormat="1" ht="12" customHeight="1" thickBot="1" x14ac:dyDescent="0.25">
      <c r="A36" s="107" t="s">
        <v>89</v>
      </c>
      <c r="B36" s="64" t="s">
        <v>54</v>
      </c>
      <c r="C36" s="114">
        <f t="shared" ref="C36:C71" si="2">D36+E36+F36+G36+H36+I36+J36+K36+L36+M36+N36+Q36+R36</f>
        <v>1155</v>
      </c>
      <c r="D36" s="81">
        <v>93</v>
      </c>
      <c r="E36" s="81">
        <v>90</v>
      </c>
      <c r="F36" s="81">
        <v>122</v>
      </c>
      <c r="G36" s="81">
        <v>50</v>
      </c>
      <c r="H36" s="81">
        <v>56</v>
      </c>
      <c r="I36" s="81">
        <v>109</v>
      </c>
      <c r="J36" s="81">
        <v>110</v>
      </c>
      <c r="K36" s="81">
        <v>139</v>
      </c>
      <c r="L36" s="81">
        <v>117</v>
      </c>
      <c r="M36" s="81">
        <v>129</v>
      </c>
      <c r="N36" s="81">
        <v>26</v>
      </c>
      <c r="O36" s="81"/>
      <c r="P36" s="81"/>
      <c r="Q36" s="67">
        <v>114</v>
      </c>
      <c r="R36" s="69"/>
      <c r="S36" s="53"/>
      <c r="T36" s="53"/>
      <c r="U36" s="53"/>
      <c r="V36" s="53"/>
      <c r="W36" s="53"/>
      <c r="X36" s="53"/>
    </row>
    <row r="37" spans="1:39" s="32" customFormat="1" ht="12" customHeight="1" thickBot="1" x14ac:dyDescent="0.25">
      <c r="A37" s="106"/>
      <c r="B37" s="66" t="s">
        <v>93</v>
      </c>
      <c r="C37" s="115">
        <f t="shared" si="2"/>
        <v>1572</v>
      </c>
      <c r="D37" s="82">
        <v>111</v>
      </c>
      <c r="E37" s="82">
        <v>126</v>
      </c>
      <c r="F37" s="82">
        <v>180</v>
      </c>
      <c r="G37" s="82">
        <v>72</v>
      </c>
      <c r="H37" s="82">
        <v>87</v>
      </c>
      <c r="I37" s="82">
        <v>169</v>
      </c>
      <c r="J37" s="82">
        <v>155</v>
      </c>
      <c r="K37" s="82">
        <v>183</v>
      </c>
      <c r="L37" s="82">
        <v>165</v>
      </c>
      <c r="M37" s="82">
        <v>141</v>
      </c>
      <c r="N37" s="82">
        <v>40</v>
      </c>
      <c r="O37" s="82"/>
      <c r="P37" s="82"/>
      <c r="Q37" s="67">
        <v>143</v>
      </c>
      <c r="R37" s="69"/>
      <c r="S37" s="53"/>
      <c r="T37" s="53"/>
      <c r="U37" s="53"/>
      <c r="V37" s="53"/>
      <c r="W37" s="53"/>
      <c r="X37" s="53"/>
    </row>
    <row r="38" spans="1:39" s="32" customFormat="1" ht="12" customHeight="1" thickBot="1" x14ac:dyDescent="0.25">
      <c r="A38" s="107" t="s">
        <v>94</v>
      </c>
      <c r="B38" s="75" t="s">
        <v>105</v>
      </c>
      <c r="C38" s="116">
        <f t="shared" si="2"/>
        <v>660</v>
      </c>
      <c r="D38" s="71">
        <v>52</v>
      </c>
      <c r="E38" s="71">
        <v>48</v>
      </c>
      <c r="F38" s="71">
        <v>89</v>
      </c>
      <c r="G38" s="71">
        <v>38</v>
      </c>
      <c r="H38" s="71">
        <v>41</v>
      </c>
      <c r="I38" s="71">
        <v>73</v>
      </c>
      <c r="J38" s="71">
        <v>52</v>
      </c>
      <c r="K38" s="71">
        <v>49</v>
      </c>
      <c r="L38" s="71">
        <v>69</v>
      </c>
      <c r="M38" s="71">
        <v>65</v>
      </c>
      <c r="N38" s="71">
        <v>20</v>
      </c>
      <c r="O38" s="71"/>
      <c r="P38" s="71"/>
      <c r="Q38" s="78">
        <v>64</v>
      </c>
      <c r="R38" s="69"/>
      <c r="S38" s="53"/>
      <c r="T38" s="53"/>
      <c r="U38" s="53"/>
      <c r="V38" s="53"/>
      <c r="W38" s="53"/>
      <c r="X38" s="53"/>
    </row>
    <row r="39" spans="1:39" s="32" customFormat="1" ht="12" customHeight="1" thickBot="1" x14ac:dyDescent="0.25">
      <c r="A39" s="106"/>
      <c r="B39" s="77" t="s">
        <v>55</v>
      </c>
      <c r="C39" s="117">
        <f t="shared" si="2"/>
        <v>2387</v>
      </c>
      <c r="D39" s="70">
        <v>176</v>
      </c>
      <c r="E39" s="70">
        <v>192</v>
      </c>
      <c r="F39" s="70">
        <v>250</v>
      </c>
      <c r="G39" s="70">
        <v>106</v>
      </c>
      <c r="H39" s="70">
        <v>123</v>
      </c>
      <c r="I39" s="70">
        <v>218</v>
      </c>
      <c r="J39" s="70">
        <v>239</v>
      </c>
      <c r="K39" s="70">
        <v>323</v>
      </c>
      <c r="L39" s="70">
        <v>248</v>
      </c>
      <c r="M39" s="70">
        <v>234</v>
      </c>
      <c r="N39" s="70">
        <v>54</v>
      </c>
      <c r="O39" s="70"/>
      <c r="P39" s="70"/>
      <c r="Q39" s="78">
        <v>224</v>
      </c>
      <c r="R39" s="69"/>
      <c r="S39" s="53"/>
      <c r="T39" s="53"/>
      <c r="U39" s="53"/>
      <c r="V39" s="53"/>
      <c r="W39" s="53"/>
      <c r="X39" s="53"/>
    </row>
    <row r="40" spans="1:39" s="32" customFormat="1" ht="12" customHeight="1" thickBot="1" x14ac:dyDescent="0.25">
      <c r="A40" s="107" t="s">
        <v>95</v>
      </c>
      <c r="B40" s="64" t="s">
        <v>56</v>
      </c>
      <c r="C40" s="114">
        <f t="shared" si="2"/>
        <v>215</v>
      </c>
      <c r="D40" s="81">
        <v>103</v>
      </c>
      <c r="E40" s="81"/>
      <c r="F40" s="81"/>
      <c r="G40" s="81"/>
      <c r="H40" s="81"/>
      <c r="I40" s="81">
        <v>95</v>
      </c>
      <c r="J40" s="81"/>
      <c r="K40" s="81"/>
      <c r="L40" s="81"/>
      <c r="M40" s="81"/>
      <c r="N40" s="81"/>
      <c r="O40" s="81"/>
      <c r="P40" s="81"/>
      <c r="Q40" s="67">
        <v>17</v>
      </c>
      <c r="R40" s="69"/>
      <c r="S40" s="53"/>
      <c r="T40" s="53"/>
      <c r="U40" s="53"/>
      <c r="V40" s="53"/>
      <c r="W40" s="53"/>
      <c r="X40" s="53"/>
    </row>
    <row r="41" spans="1:39" s="32" customFormat="1" ht="12" customHeight="1" thickBot="1" x14ac:dyDescent="0.25">
      <c r="A41" s="108"/>
      <c r="B41" s="79" t="s">
        <v>57</v>
      </c>
      <c r="C41" s="118">
        <f t="shared" si="2"/>
        <v>216</v>
      </c>
      <c r="D41" s="56">
        <v>94</v>
      </c>
      <c r="E41" s="56"/>
      <c r="F41" s="56"/>
      <c r="G41" s="56"/>
      <c r="H41" s="56"/>
      <c r="I41" s="56">
        <v>103</v>
      </c>
      <c r="J41" s="56"/>
      <c r="K41" s="56"/>
      <c r="L41" s="56"/>
      <c r="M41" s="56"/>
      <c r="N41" s="56"/>
      <c r="O41" s="56"/>
      <c r="P41" s="56"/>
      <c r="Q41" s="67">
        <v>19</v>
      </c>
      <c r="R41" s="69"/>
      <c r="S41" s="53"/>
      <c r="T41" s="53"/>
      <c r="U41" s="53"/>
      <c r="V41" s="53"/>
      <c r="W41" s="53"/>
      <c r="X41" s="53"/>
    </row>
    <row r="42" spans="1:39" s="32" customFormat="1" ht="12" customHeight="1" thickBot="1" x14ac:dyDescent="0.25">
      <c r="A42" s="106"/>
      <c r="B42" s="66" t="s">
        <v>58</v>
      </c>
      <c r="C42" s="119">
        <f t="shared" si="2"/>
        <v>143</v>
      </c>
      <c r="D42" s="82">
        <v>36</v>
      </c>
      <c r="E42" s="82"/>
      <c r="F42" s="82"/>
      <c r="G42" s="82"/>
      <c r="H42" s="82"/>
      <c r="I42" s="82">
        <v>96</v>
      </c>
      <c r="J42" s="82"/>
      <c r="K42" s="82"/>
      <c r="L42" s="82"/>
      <c r="M42" s="82"/>
      <c r="N42" s="82"/>
      <c r="O42" s="82"/>
      <c r="P42" s="82"/>
      <c r="Q42" s="67">
        <v>11</v>
      </c>
      <c r="R42" s="69"/>
      <c r="S42" s="53"/>
      <c r="T42" s="53"/>
      <c r="U42" s="53"/>
      <c r="V42" s="53"/>
      <c r="W42" s="53"/>
      <c r="X42" s="53"/>
    </row>
    <row r="43" spans="1:39" s="32" customFormat="1" ht="12" customHeight="1" thickBot="1" x14ac:dyDescent="0.25">
      <c r="A43" s="107" t="s">
        <v>90</v>
      </c>
      <c r="B43" s="75" t="s">
        <v>59</v>
      </c>
      <c r="C43" s="120">
        <f t="shared" si="2"/>
        <v>190</v>
      </c>
      <c r="D43" s="71"/>
      <c r="E43" s="71"/>
      <c r="F43" s="71"/>
      <c r="G43" s="71"/>
      <c r="H43" s="71">
        <v>46</v>
      </c>
      <c r="I43" s="71"/>
      <c r="J43" s="71"/>
      <c r="K43" s="71"/>
      <c r="L43" s="71">
        <v>127</v>
      </c>
      <c r="M43" s="71"/>
      <c r="N43" s="71"/>
      <c r="O43" s="71"/>
      <c r="P43" s="71"/>
      <c r="Q43" s="78">
        <v>17</v>
      </c>
      <c r="R43" s="69"/>
      <c r="S43" s="53"/>
      <c r="T43" s="53"/>
      <c r="U43" s="53"/>
      <c r="V43" s="53"/>
      <c r="W43" s="53"/>
      <c r="X43" s="53"/>
    </row>
    <row r="44" spans="1:39" s="32" customFormat="1" ht="12" customHeight="1" thickBot="1" x14ac:dyDescent="0.25">
      <c r="A44" s="108"/>
      <c r="B44" s="87" t="s">
        <v>60</v>
      </c>
      <c r="C44" s="121">
        <f t="shared" si="2"/>
        <v>242</v>
      </c>
      <c r="D44" s="57"/>
      <c r="E44" s="57"/>
      <c r="F44" s="57"/>
      <c r="G44" s="57"/>
      <c r="H44" s="57">
        <v>78</v>
      </c>
      <c r="I44" s="57"/>
      <c r="J44" s="57"/>
      <c r="K44" s="57"/>
      <c r="L44" s="57">
        <v>131</v>
      </c>
      <c r="M44" s="57"/>
      <c r="N44" s="57"/>
      <c r="O44" s="57"/>
      <c r="P44" s="57"/>
      <c r="Q44" s="78">
        <v>33</v>
      </c>
      <c r="R44" s="69"/>
      <c r="S44" s="53"/>
      <c r="T44" s="53"/>
      <c r="U44" s="53"/>
      <c r="V44" s="53"/>
      <c r="W44" s="53"/>
      <c r="X44" s="53"/>
    </row>
    <row r="45" spans="1:39" s="32" customFormat="1" ht="12" customHeight="1" thickBot="1" x14ac:dyDescent="0.25">
      <c r="A45" s="106"/>
      <c r="B45" s="77" t="s">
        <v>61</v>
      </c>
      <c r="C45" s="122">
        <f t="shared" si="2"/>
        <v>119</v>
      </c>
      <c r="D45" s="70"/>
      <c r="E45" s="70"/>
      <c r="F45" s="70"/>
      <c r="G45" s="70"/>
      <c r="H45" s="70">
        <v>45</v>
      </c>
      <c r="I45" s="70"/>
      <c r="J45" s="70"/>
      <c r="K45" s="70"/>
      <c r="L45" s="70">
        <v>66</v>
      </c>
      <c r="M45" s="70"/>
      <c r="N45" s="70"/>
      <c r="O45" s="70"/>
      <c r="P45" s="70"/>
      <c r="Q45" s="78">
        <v>8</v>
      </c>
      <c r="R45" s="69"/>
      <c r="S45" s="53"/>
      <c r="T45" s="53"/>
      <c r="U45" s="53"/>
      <c r="V45" s="53"/>
      <c r="W45" s="53"/>
      <c r="X45" s="53"/>
    </row>
    <row r="46" spans="1:39" s="32" customFormat="1" ht="12" customHeight="1" thickBot="1" x14ac:dyDescent="0.25">
      <c r="A46" s="107" t="s">
        <v>96</v>
      </c>
      <c r="B46" s="64" t="s">
        <v>62</v>
      </c>
      <c r="C46" s="123">
        <f t="shared" si="2"/>
        <v>267</v>
      </c>
      <c r="D46" s="81"/>
      <c r="E46" s="81">
        <v>96</v>
      </c>
      <c r="F46" s="81"/>
      <c r="G46" s="81"/>
      <c r="H46" s="81"/>
      <c r="I46" s="81"/>
      <c r="J46" s="81">
        <v>142</v>
      </c>
      <c r="K46" s="81"/>
      <c r="L46" s="81"/>
      <c r="M46" s="81"/>
      <c r="N46" s="81"/>
      <c r="O46" s="81"/>
      <c r="P46" s="81"/>
      <c r="Q46" s="67">
        <v>29</v>
      </c>
      <c r="R46" s="69"/>
      <c r="S46" s="53"/>
      <c r="T46" s="53"/>
      <c r="U46" s="53"/>
      <c r="V46" s="53"/>
      <c r="W46" s="53"/>
      <c r="X46" s="53"/>
    </row>
    <row r="47" spans="1:39" s="32" customFormat="1" ht="12" customHeight="1" thickBot="1" x14ac:dyDescent="0.25">
      <c r="A47" s="108"/>
      <c r="B47" s="79" t="s">
        <v>63</v>
      </c>
      <c r="C47" s="118">
        <f t="shared" si="2"/>
        <v>139</v>
      </c>
      <c r="D47" s="56"/>
      <c r="E47" s="56">
        <v>65</v>
      </c>
      <c r="F47" s="56"/>
      <c r="G47" s="56"/>
      <c r="H47" s="56"/>
      <c r="I47" s="56"/>
      <c r="J47" s="56">
        <v>60</v>
      </c>
      <c r="K47" s="56"/>
      <c r="L47" s="56"/>
      <c r="M47" s="56"/>
      <c r="N47" s="56"/>
      <c r="O47" s="56"/>
      <c r="P47" s="56"/>
      <c r="Q47" s="67">
        <v>14</v>
      </c>
      <c r="R47" s="69"/>
      <c r="S47" s="53"/>
      <c r="T47" s="53"/>
      <c r="U47" s="53"/>
      <c r="V47" s="53"/>
      <c r="W47" s="53"/>
      <c r="X47" s="53"/>
    </row>
    <row r="48" spans="1:39" s="32" customFormat="1" ht="12" customHeight="1" thickBot="1" x14ac:dyDescent="0.25">
      <c r="A48" s="106"/>
      <c r="B48" s="66" t="s">
        <v>64</v>
      </c>
      <c r="C48" s="119">
        <f t="shared" si="2"/>
        <v>192</v>
      </c>
      <c r="D48" s="82"/>
      <c r="E48" s="82">
        <v>75</v>
      </c>
      <c r="F48" s="82"/>
      <c r="G48" s="82"/>
      <c r="H48" s="82"/>
      <c r="I48" s="82"/>
      <c r="J48" s="82">
        <v>90</v>
      </c>
      <c r="K48" s="82"/>
      <c r="L48" s="82"/>
      <c r="M48" s="82"/>
      <c r="N48" s="82"/>
      <c r="O48" s="82"/>
      <c r="P48" s="82"/>
      <c r="Q48" s="67">
        <v>27</v>
      </c>
      <c r="R48" s="69"/>
      <c r="S48" s="53"/>
      <c r="T48" s="53"/>
      <c r="U48" s="53"/>
      <c r="V48" s="53"/>
      <c r="W48" s="53"/>
      <c r="X48" s="53"/>
    </row>
    <row r="49" spans="1:24" s="32" customFormat="1" ht="12" customHeight="1" thickBot="1" x14ac:dyDescent="0.25">
      <c r="A49" s="107" t="s">
        <v>97</v>
      </c>
      <c r="B49" s="75" t="s">
        <v>65</v>
      </c>
      <c r="C49" s="120">
        <f t="shared" si="2"/>
        <v>245</v>
      </c>
      <c r="D49" s="71"/>
      <c r="E49" s="71"/>
      <c r="F49" s="71">
        <v>142</v>
      </c>
      <c r="G49" s="71">
        <v>50</v>
      </c>
      <c r="H49" s="71"/>
      <c r="I49" s="71"/>
      <c r="J49" s="71"/>
      <c r="K49" s="71"/>
      <c r="L49" s="71"/>
      <c r="M49" s="71"/>
      <c r="N49" s="71">
        <v>34</v>
      </c>
      <c r="O49" s="71"/>
      <c r="P49" s="71"/>
      <c r="Q49" s="78">
        <v>19</v>
      </c>
      <c r="R49" s="69"/>
      <c r="S49" s="53"/>
      <c r="T49" s="53"/>
      <c r="U49" s="53"/>
      <c r="V49" s="53"/>
      <c r="W49" s="53"/>
      <c r="X49" s="53"/>
    </row>
    <row r="50" spans="1:24" s="32" customFormat="1" ht="12" customHeight="1" thickBot="1" x14ac:dyDescent="0.25">
      <c r="A50" s="108"/>
      <c r="B50" s="87" t="s">
        <v>66</v>
      </c>
      <c r="C50" s="121">
        <f t="shared" si="2"/>
        <v>110</v>
      </c>
      <c r="D50" s="57"/>
      <c r="E50" s="57"/>
      <c r="F50" s="57">
        <v>47</v>
      </c>
      <c r="G50" s="57">
        <v>39</v>
      </c>
      <c r="H50" s="57"/>
      <c r="I50" s="57"/>
      <c r="J50" s="57"/>
      <c r="K50" s="57"/>
      <c r="L50" s="57"/>
      <c r="M50" s="57"/>
      <c r="N50" s="57">
        <v>7</v>
      </c>
      <c r="O50" s="57"/>
      <c r="P50" s="57"/>
      <c r="Q50" s="78">
        <v>17</v>
      </c>
      <c r="R50" s="69"/>
      <c r="S50" s="53"/>
      <c r="T50" s="53"/>
      <c r="U50" s="53"/>
      <c r="V50" s="53"/>
      <c r="W50" s="53"/>
      <c r="X50" s="53"/>
    </row>
    <row r="51" spans="1:24" s="32" customFormat="1" ht="12" customHeight="1" thickBot="1" x14ac:dyDescent="0.25">
      <c r="A51" s="108"/>
      <c r="B51" s="87" t="s">
        <v>67</v>
      </c>
      <c r="C51" s="121">
        <f t="shared" si="2"/>
        <v>34</v>
      </c>
      <c r="D51" s="57"/>
      <c r="E51" s="57"/>
      <c r="F51" s="57">
        <v>21</v>
      </c>
      <c r="G51" s="57">
        <v>2</v>
      </c>
      <c r="H51" s="57"/>
      <c r="I51" s="57"/>
      <c r="J51" s="57"/>
      <c r="K51" s="57"/>
      <c r="L51" s="57"/>
      <c r="M51" s="57"/>
      <c r="N51" s="57">
        <v>8</v>
      </c>
      <c r="O51" s="57"/>
      <c r="P51" s="57"/>
      <c r="Q51" s="78">
        <v>3</v>
      </c>
      <c r="R51" s="69"/>
      <c r="S51" s="53"/>
      <c r="T51" s="53"/>
      <c r="U51" s="53"/>
      <c r="V51" s="53"/>
      <c r="W51" s="53"/>
      <c r="X51" s="53"/>
    </row>
    <row r="52" spans="1:24" s="32" customFormat="1" ht="12" customHeight="1" thickBot="1" x14ac:dyDescent="0.25">
      <c r="A52" s="106"/>
      <c r="B52" s="77" t="s">
        <v>68</v>
      </c>
      <c r="C52" s="122">
        <f t="shared" si="2"/>
        <v>228</v>
      </c>
      <c r="D52" s="70"/>
      <c r="E52" s="70"/>
      <c r="F52" s="70">
        <v>134</v>
      </c>
      <c r="G52" s="70">
        <v>56</v>
      </c>
      <c r="H52" s="70"/>
      <c r="I52" s="70"/>
      <c r="J52" s="70"/>
      <c r="K52" s="70"/>
      <c r="L52" s="70"/>
      <c r="M52" s="70"/>
      <c r="N52" s="70">
        <v>26</v>
      </c>
      <c r="O52" s="70"/>
      <c r="P52" s="70"/>
      <c r="Q52" s="78">
        <v>12</v>
      </c>
      <c r="R52" s="69"/>
      <c r="S52" s="53"/>
      <c r="T52" s="53"/>
      <c r="U52" s="53"/>
      <c r="V52" s="53"/>
      <c r="W52" s="53"/>
      <c r="X52" s="53"/>
    </row>
    <row r="53" spans="1:24" s="32" customFormat="1" ht="12" customHeight="1" thickBot="1" x14ac:dyDescent="0.25">
      <c r="A53" s="107" t="s">
        <v>98</v>
      </c>
      <c r="B53" s="64" t="s">
        <v>69</v>
      </c>
      <c r="C53" s="123">
        <f t="shared" si="2"/>
        <v>146</v>
      </c>
      <c r="D53" s="81"/>
      <c r="E53" s="81"/>
      <c r="F53" s="81">
        <v>94</v>
      </c>
      <c r="G53" s="81">
        <v>32</v>
      </c>
      <c r="H53" s="81"/>
      <c r="I53" s="81"/>
      <c r="J53" s="81"/>
      <c r="K53" s="81"/>
      <c r="L53" s="81"/>
      <c r="M53" s="81"/>
      <c r="N53" s="81">
        <v>10</v>
      </c>
      <c r="O53" s="81"/>
      <c r="P53" s="81"/>
      <c r="Q53" s="67">
        <v>10</v>
      </c>
      <c r="R53" s="69"/>
      <c r="S53" s="53"/>
      <c r="T53" s="53"/>
      <c r="U53" s="53"/>
      <c r="V53" s="53"/>
      <c r="W53" s="53"/>
      <c r="X53" s="53"/>
    </row>
    <row r="54" spans="1:24" s="32" customFormat="1" ht="12" customHeight="1" thickBot="1" x14ac:dyDescent="0.25">
      <c r="A54" s="106"/>
      <c r="B54" s="66" t="s">
        <v>70</v>
      </c>
      <c r="C54" s="123">
        <f t="shared" si="2"/>
        <v>429</v>
      </c>
      <c r="D54" s="82"/>
      <c r="E54" s="82"/>
      <c r="F54" s="82">
        <v>232</v>
      </c>
      <c r="G54" s="82">
        <v>99</v>
      </c>
      <c r="H54" s="82"/>
      <c r="I54" s="82"/>
      <c r="J54" s="82"/>
      <c r="K54" s="82"/>
      <c r="L54" s="82"/>
      <c r="M54" s="82"/>
      <c r="N54" s="82">
        <v>58</v>
      </c>
      <c r="O54" s="82"/>
      <c r="P54" s="82"/>
      <c r="Q54" s="67">
        <v>40</v>
      </c>
      <c r="R54" s="69"/>
      <c r="S54" s="53"/>
      <c r="T54" s="53"/>
      <c r="U54" s="53"/>
      <c r="V54" s="53"/>
      <c r="W54" s="53"/>
      <c r="X54" s="53"/>
    </row>
    <row r="55" spans="1:24" s="32" customFormat="1" ht="12" customHeight="1" thickBot="1" x14ac:dyDescent="0.25">
      <c r="A55" s="107" t="s">
        <v>100</v>
      </c>
      <c r="B55" s="75" t="s">
        <v>71</v>
      </c>
      <c r="C55" s="120">
        <f t="shared" si="2"/>
        <v>308</v>
      </c>
      <c r="D55" s="71"/>
      <c r="E55" s="71"/>
      <c r="F55" s="71"/>
      <c r="G55" s="71"/>
      <c r="H55" s="71"/>
      <c r="I55" s="71"/>
      <c r="J55" s="71"/>
      <c r="K55" s="71">
        <v>147</v>
      </c>
      <c r="L55" s="71"/>
      <c r="M55" s="71">
        <v>131</v>
      </c>
      <c r="N55" s="71"/>
      <c r="O55" s="71"/>
      <c r="P55" s="71"/>
      <c r="Q55" s="78">
        <v>30</v>
      </c>
      <c r="R55" s="69"/>
      <c r="S55" s="53"/>
      <c r="T55" s="53"/>
      <c r="U55" s="53"/>
      <c r="V55" s="53"/>
      <c r="W55" s="53"/>
      <c r="X55" s="53"/>
    </row>
    <row r="56" spans="1:24" s="32" customFormat="1" ht="12" customHeight="1" thickBot="1" x14ac:dyDescent="0.25">
      <c r="A56" s="108"/>
      <c r="B56" s="87" t="s">
        <v>99</v>
      </c>
      <c r="C56" s="120">
        <f t="shared" si="2"/>
        <v>48</v>
      </c>
      <c r="D56" s="57"/>
      <c r="E56" s="57"/>
      <c r="F56" s="57"/>
      <c r="G56" s="57"/>
      <c r="H56" s="57"/>
      <c r="I56" s="57"/>
      <c r="J56" s="57"/>
      <c r="K56" s="57">
        <v>27</v>
      </c>
      <c r="L56" s="57"/>
      <c r="M56" s="57">
        <v>13</v>
      </c>
      <c r="N56" s="57"/>
      <c r="O56" s="57"/>
      <c r="P56" s="57"/>
      <c r="Q56" s="78">
        <v>8</v>
      </c>
      <c r="R56" s="69"/>
      <c r="S56" s="53"/>
      <c r="T56" s="53"/>
      <c r="U56" s="53"/>
      <c r="V56" s="53"/>
      <c r="W56" s="53"/>
      <c r="X56" s="53"/>
    </row>
    <row r="57" spans="1:24" s="32" customFormat="1" ht="12" customHeight="1" thickBot="1" x14ac:dyDescent="0.25">
      <c r="A57" s="108"/>
      <c r="B57" s="87" t="s">
        <v>72</v>
      </c>
      <c r="C57" s="120">
        <f t="shared" si="2"/>
        <v>150</v>
      </c>
      <c r="D57" s="57"/>
      <c r="E57" s="57"/>
      <c r="F57" s="57"/>
      <c r="G57" s="57"/>
      <c r="H57" s="57"/>
      <c r="I57" s="57"/>
      <c r="J57" s="57"/>
      <c r="K57" s="57">
        <v>85</v>
      </c>
      <c r="L57" s="57"/>
      <c r="M57" s="57">
        <v>55</v>
      </c>
      <c r="N57" s="57"/>
      <c r="O57" s="57"/>
      <c r="P57" s="57"/>
      <c r="Q57" s="78">
        <v>10</v>
      </c>
      <c r="R57" s="69"/>
      <c r="S57" s="53"/>
      <c r="T57" s="53"/>
      <c r="U57" s="53"/>
      <c r="V57" s="53"/>
      <c r="W57" s="53"/>
      <c r="X57" s="53"/>
    </row>
    <row r="58" spans="1:24" s="32" customFormat="1" ht="12" customHeight="1" thickBot="1" x14ac:dyDescent="0.25">
      <c r="A58" s="108"/>
      <c r="B58" s="87" t="s">
        <v>73</v>
      </c>
      <c r="C58" s="120">
        <f t="shared" si="2"/>
        <v>93</v>
      </c>
      <c r="D58" s="57"/>
      <c r="E58" s="57"/>
      <c r="F58" s="57"/>
      <c r="G58" s="57"/>
      <c r="H58" s="57"/>
      <c r="I58" s="57"/>
      <c r="J58" s="57"/>
      <c r="K58" s="57">
        <v>62</v>
      </c>
      <c r="L58" s="57"/>
      <c r="M58" s="57">
        <v>25</v>
      </c>
      <c r="N58" s="57"/>
      <c r="O58" s="57"/>
      <c r="P58" s="57"/>
      <c r="Q58" s="78">
        <v>6</v>
      </c>
      <c r="R58" s="69"/>
      <c r="S58" s="53"/>
      <c r="T58" s="53"/>
      <c r="U58" s="53"/>
      <c r="V58" s="53"/>
      <c r="W58" s="53"/>
      <c r="X58" s="53"/>
    </row>
    <row r="59" spans="1:24" s="32" customFormat="1" ht="12" customHeight="1" thickBot="1" x14ac:dyDescent="0.25">
      <c r="A59" s="108"/>
      <c r="B59" s="87" t="s">
        <v>74</v>
      </c>
      <c r="C59" s="120">
        <f t="shared" si="2"/>
        <v>66</v>
      </c>
      <c r="D59" s="57"/>
      <c r="E59" s="57"/>
      <c r="F59" s="57"/>
      <c r="G59" s="57"/>
      <c r="H59" s="57"/>
      <c r="I59" s="57"/>
      <c r="J59" s="57"/>
      <c r="K59" s="57">
        <v>19</v>
      </c>
      <c r="L59" s="57"/>
      <c r="M59" s="57">
        <v>43</v>
      </c>
      <c r="N59" s="57"/>
      <c r="O59" s="57"/>
      <c r="P59" s="57"/>
      <c r="Q59" s="78">
        <v>4</v>
      </c>
      <c r="R59" s="69"/>
      <c r="S59" s="53"/>
      <c r="T59" s="53"/>
      <c r="U59" s="53"/>
      <c r="V59" s="53"/>
      <c r="W59" s="53"/>
      <c r="X59" s="53"/>
    </row>
    <row r="60" spans="1:24" s="32" customFormat="1" ht="12" customHeight="1" thickBot="1" x14ac:dyDescent="0.25">
      <c r="A60" s="106"/>
      <c r="B60" s="77" t="s">
        <v>75</v>
      </c>
      <c r="C60" s="120">
        <f t="shared" si="2"/>
        <v>64</v>
      </c>
      <c r="D60" s="70"/>
      <c r="E60" s="70"/>
      <c r="F60" s="70"/>
      <c r="G60" s="70"/>
      <c r="H60" s="70"/>
      <c r="I60" s="70"/>
      <c r="J60" s="70"/>
      <c r="K60" s="70">
        <v>28</v>
      </c>
      <c r="L60" s="70"/>
      <c r="M60" s="70">
        <v>29</v>
      </c>
      <c r="N60" s="70"/>
      <c r="O60" s="70"/>
      <c r="P60" s="70"/>
      <c r="Q60" s="78">
        <v>7</v>
      </c>
      <c r="R60" s="69"/>
      <c r="S60" s="53"/>
      <c r="T60" s="53"/>
      <c r="U60" s="53"/>
      <c r="V60" s="53"/>
      <c r="W60" s="53"/>
      <c r="X60" s="53"/>
    </row>
    <row r="61" spans="1:24" s="32" customFormat="1" ht="12" customHeight="1" thickBot="1" x14ac:dyDescent="0.25">
      <c r="A61" s="109" t="s">
        <v>101</v>
      </c>
      <c r="B61" s="64" t="s">
        <v>76</v>
      </c>
      <c r="C61" s="123">
        <f t="shared" si="2"/>
        <v>504</v>
      </c>
      <c r="D61" s="81">
        <v>36</v>
      </c>
      <c r="E61" s="81">
        <v>34</v>
      </c>
      <c r="F61" s="81">
        <v>47</v>
      </c>
      <c r="G61" s="81">
        <v>30</v>
      </c>
      <c r="H61" s="81">
        <v>27</v>
      </c>
      <c r="I61" s="81">
        <v>72</v>
      </c>
      <c r="J61" s="81">
        <v>39</v>
      </c>
      <c r="K61" s="81">
        <v>66</v>
      </c>
      <c r="L61" s="81">
        <v>57</v>
      </c>
      <c r="M61" s="81">
        <v>44</v>
      </c>
      <c r="N61" s="81">
        <v>7</v>
      </c>
      <c r="O61" s="81"/>
      <c r="P61" s="81"/>
      <c r="Q61" s="67">
        <v>45</v>
      </c>
      <c r="R61" s="69"/>
      <c r="S61" s="53"/>
      <c r="T61" s="53"/>
      <c r="U61" s="53"/>
      <c r="V61" s="53"/>
      <c r="W61" s="53"/>
      <c r="X61" s="53"/>
    </row>
    <row r="62" spans="1:24" s="32" customFormat="1" ht="12" customHeight="1" thickBot="1" x14ac:dyDescent="0.25">
      <c r="A62" s="110"/>
      <c r="B62" s="79" t="s">
        <v>77</v>
      </c>
      <c r="C62" s="123">
        <f t="shared" si="2"/>
        <v>866</v>
      </c>
      <c r="D62" s="56">
        <v>70</v>
      </c>
      <c r="E62" s="56">
        <v>66</v>
      </c>
      <c r="F62" s="56">
        <v>104</v>
      </c>
      <c r="G62" s="56">
        <v>43</v>
      </c>
      <c r="H62" s="56">
        <v>40</v>
      </c>
      <c r="I62" s="56">
        <v>88</v>
      </c>
      <c r="J62" s="56">
        <v>82</v>
      </c>
      <c r="K62" s="56">
        <v>99</v>
      </c>
      <c r="L62" s="56">
        <v>75</v>
      </c>
      <c r="M62" s="56">
        <v>108</v>
      </c>
      <c r="N62" s="56">
        <v>13</v>
      </c>
      <c r="O62" s="56"/>
      <c r="P62" s="56"/>
      <c r="Q62" s="67">
        <v>78</v>
      </c>
      <c r="R62" s="69"/>
      <c r="S62" s="53"/>
      <c r="T62" s="53"/>
      <c r="U62" s="53"/>
      <c r="V62" s="53"/>
      <c r="W62" s="53"/>
      <c r="X62" s="53"/>
    </row>
    <row r="63" spans="1:24" s="32" customFormat="1" ht="12" customHeight="1" thickBot="1" x14ac:dyDescent="0.25">
      <c r="A63" s="110"/>
      <c r="B63" s="79" t="s">
        <v>78</v>
      </c>
      <c r="C63" s="123">
        <f t="shared" si="2"/>
        <v>433</v>
      </c>
      <c r="D63" s="56">
        <v>38</v>
      </c>
      <c r="E63" s="56">
        <v>31</v>
      </c>
      <c r="F63" s="56">
        <v>36</v>
      </c>
      <c r="G63" s="56">
        <v>14</v>
      </c>
      <c r="H63" s="56">
        <v>23</v>
      </c>
      <c r="I63" s="56">
        <v>41</v>
      </c>
      <c r="J63" s="56">
        <v>46</v>
      </c>
      <c r="K63" s="56">
        <v>49</v>
      </c>
      <c r="L63" s="56">
        <v>56</v>
      </c>
      <c r="M63" s="56">
        <v>40</v>
      </c>
      <c r="N63" s="56">
        <v>14</v>
      </c>
      <c r="O63" s="56"/>
      <c r="P63" s="56"/>
      <c r="Q63" s="67">
        <v>45</v>
      </c>
      <c r="R63" s="69"/>
      <c r="S63" s="53"/>
      <c r="T63" s="53"/>
      <c r="U63" s="53"/>
      <c r="V63" s="53"/>
      <c r="W63" s="53"/>
      <c r="X63" s="53"/>
    </row>
    <row r="64" spans="1:24" s="32" customFormat="1" ht="12" customHeight="1" thickBot="1" x14ac:dyDescent="0.25">
      <c r="A64" s="110"/>
      <c r="B64" s="79" t="s">
        <v>79</v>
      </c>
      <c r="C64" s="123">
        <f t="shared" si="2"/>
        <v>614</v>
      </c>
      <c r="D64" s="56">
        <v>50</v>
      </c>
      <c r="E64" s="56">
        <v>46</v>
      </c>
      <c r="F64" s="56">
        <v>68</v>
      </c>
      <c r="G64" s="56">
        <v>18</v>
      </c>
      <c r="H64" s="56">
        <v>49</v>
      </c>
      <c r="I64" s="56">
        <v>67</v>
      </c>
      <c r="J64" s="56">
        <v>48</v>
      </c>
      <c r="K64" s="56">
        <v>59</v>
      </c>
      <c r="L64" s="56">
        <v>81</v>
      </c>
      <c r="M64" s="56">
        <v>61</v>
      </c>
      <c r="N64" s="56">
        <v>16</v>
      </c>
      <c r="O64" s="56"/>
      <c r="P64" s="56"/>
      <c r="Q64" s="67">
        <v>51</v>
      </c>
      <c r="R64" s="69"/>
      <c r="S64" s="53"/>
      <c r="T64" s="53"/>
      <c r="U64" s="53"/>
      <c r="V64" s="53"/>
      <c r="W64" s="53"/>
      <c r="X64" s="53"/>
    </row>
    <row r="65" spans="1:45" s="32" customFormat="1" ht="12" customHeight="1" thickBot="1" x14ac:dyDescent="0.25">
      <c r="A65" s="110"/>
      <c r="B65" s="79" t="s">
        <v>80</v>
      </c>
      <c r="C65" s="123">
        <f t="shared" si="2"/>
        <v>381</v>
      </c>
      <c r="D65" s="56">
        <v>30</v>
      </c>
      <c r="E65" s="56">
        <v>37</v>
      </c>
      <c r="F65" s="56">
        <v>43</v>
      </c>
      <c r="G65" s="56">
        <v>12</v>
      </c>
      <c r="H65" s="56">
        <v>13</v>
      </c>
      <c r="I65" s="56">
        <v>36</v>
      </c>
      <c r="J65" s="56">
        <v>43</v>
      </c>
      <c r="K65" s="56">
        <v>41</v>
      </c>
      <c r="L65" s="56">
        <v>49</v>
      </c>
      <c r="M65" s="56">
        <v>37</v>
      </c>
      <c r="N65" s="56">
        <v>12</v>
      </c>
      <c r="O65" s="56"/>
      <c r="P65" s="56"/>
      <c r="Q65" s="67">
        <v>28</v>
      </c>
      <c r="R65" s="69"/>
      <c r="S65" s="53"/>
      <c r="T65" s="53"/>
      <c r="U65" s="53"/>
      <c r="V65" s="53"/>
      <c r="W65" s="53"/>
      <c r="X65" s="53"/>
    </row>
    <row r="66" spans="1:45" s="32" customFormat="1" ht="12" customHeight="1" thickBot="1" x14ac:dyDescent="0.25">
      <c r="A66" s="111"/>
      <c r="B66" s="66" t="s">
        <v>81</v>
      </c>
      <c r="C66" s="123">
        <f t="shared" si="2"/>
        <v>894</v>
      </c>
      <c r="D66" s="82">
        <v>77</v>
      </c>
      <c r="E66" s="82">
        <v>58</v>
      </c>
      <c r="F66" s="82">
        <v>116</v>
      </c>
      <c r="G66" s="82">
        <v>42</v>
      </c>
      <c r="H66" s="82">
        <v>50</v>
      </c>
      <c r="I66" s="82">
        <v>69</v>
      </c>
      <c r="J66" s="82">
        <v>91</v>
      </c>
      <c r="K66" s="82">
        <v>105</v>
      </c>
      <c r="L66" s="82">
        <v>94</v>
      </c>
      <c r="M66" s="82">
        <v>98</v>
      </c>
      <c r="N66" s="82">
        <v>21</v>
      </c>
      <c r="O66" s="82"/>
      <c r="P66" s="82"/>
      <c r="Q66" s="67">
        <v>73</v>
      </c>
      <c r="R66" s="69"/>
      <c r="S66" s="53"/>
      <c r="T66" s="53"/>
      <c r="U66" s="53"/>
      <c r="V66" s="53"/>
      <c r="W66" s="53"/>
      <c r="X66" s="53"/>
    </row>
    <row r="67" spans="1:45" s="32" customFormat="1" ht="12" customHeight="1" thickBot="1" x14ac:dyDescent="0.25">
      <c r="A67" s="109" t="s">
        <v>102</v>
      </c>
      <c r="B67" s="75" t="s">
        <v>82</v>
      </c>
      <c r="C67" s="120">
        <f t="shared" si="2"/>
        <v>1000</v>
      </c>
      <c r="D67" s="71">
        <v>84</v>
      </c>
      <c r="E67" s="71">
        <v>72</v>
      </c>
      <c r="F67" s="71">
        <v>83</v>
      </c>
      <c r="G67" s="71">
        <v>41</v>
      </c>
      <c r="H67" s="71">
        <v>61</v>
      </c>
      <c r="I67" s="71">
        <v>105</v>
      </c>
      <c r="J67" s="71">
        <v>101</v>
      </c>
      <c r="K67" s="71">
        <v>134</v>
      </c>
      <c r="L67" s="71">
        <v>127</v>
      </c>
      <c r="M67" s="71">
        <v>91</v>
      </c>
      <c r="N67" s="71">
        <v>29</v>
      </c>
      <c r="O67" s="71"/>
      <c r="P67" s="71"/>
      <c r="Q67" s="78">
        <v>72</v>
      </c>
      <c r="R67" s="69"/>
      <c r="S67" s="53"/>
      <c r="T67" s="53"/>
      <c r="U67" s="53"/>
      <c r="V67" s="53"/>
      <c r="W67" s="53"/>
      <c r="X67" s="53"/>
    </row>
    <row r="68" spans="1:45" s="32" customFormat="1" ht="12" customHeight="1" thickBot="1" x14ac:dyDescent="0.25">
      <c r="A68" s="110"/>
      <c r="B68" s="87" t="s">
        <v>83</v>
      </c>
      <c r="C68" s="120">
        <f t="shared" si="2"/>
        <v>2898</v>
      </c>
      <c r="D68" s="57">
        <v>181</v>
      </c>
      <c r="E68" s="57">
        <v>226</v>
      </c>
      <c r="F68" s="57">
        <v>367</v>
      </c>
      <c r="G68" s="57">
        <v>123</v>
      </c>
      <c r="H68" s="57">
        <v>141</v>
      </c>
      <c r="I68" s="57">
        <v>272</v>
      </c>
      <c r="J68" s="57">
        <v>279</v>
      </c>
      <c r="K68" s="57">
        <v>342</v>
      </c>
      <c r="L68" s="57">
        <v>285</v>
      </c>
      <c r="M68" s="57">
        <v>335</v>
      </c>
      <c r="N68" s="57">
        <v>67</v>
      </c>
      <c r="O68" s="57"/>
      <c r="P68" s="57"/>
      <c r="Q68" s="78">
        <v>280</v>
      </c>
      <c r="R68" s="69"/>
      <c r="S68" s="53"/>
      <c r="T68" s="53"/>
      <c r="U68" s="53"/>
      <c r="V68" s="53"/>
      <c r="W68" s="53"/>
      <c r="X68" s="53"/>
    </row>
    <row r="69" spans="1:45" s="32" customFormat="1" ht="12" customHeight="1" thickBot="1" x14ac:dyDescent="0.25">
      <c r="A69" s="111"/>
      <c r="B69" s="77" t="s">
        <v>84</v>
      </c>
      <c r="C69" s="120">
        <f t="shared" si="2"/>
        <v>480</v>
      </c>
      <c r="D69" s="70">
        <v>63</v>
      </c>
      <c r="E69" s="70">
        <v>35</v>
      </c>
      <c r="F69" s="70">
        <v>26</v>
      </c>
      <c r="G69" s="70">
        <v>35</v>
      </c>
      <c r="H69" s="70">
        <v>33</v>
      </c>
      <c r="I69" s="70">
        <v>53</v>
      </c>
      <c r="J69" s="70">
        <v>32</v>
      </c>
      <c r="K69" s="70">
        <v>43</v>
      </c>
      <c r="L69" s="70">
        <v>65</v>
      </c>
      <c r="M69" s="70">
        <v>40</v>
      </c>
      <c r="N69" s="70">
        <v>7</v>
      </c>
      <c r="O69" s="70"/>
      <c r="P69" s="70"/>
      <c r="Q69" s="78">
        <v>48</v>
      </c>
      <c r="R69" s="69"/>
      <c r="S69" s="53"/>
      <c r="T69" s="53"/>
      <c r="U69" s="53"/>
      <c r="V69" s="53"/>
      <c r="W69" s="53"/>
      <c r="X69" s="53"/>
    </row>
    <row r="70" spans="1:45" s="32" customFormat="1" ht="12" customHeight="1" thickBot="1" x14ac:dyDescent="0.25">
      <c r="A70" s="109" t="s">
        <v>103</v>
      </c>
      <c r="B70" s="64" t="s">
        <v>85</v>
      </c>
      <c r="C70" s="123">
        <f t="shared" si="2"/>
        <v>3000</v>
      </c>
      <c r="D70" s="81">
        <v>227</v>
      </c>
      <c r="E70" s="81">
        <v>224</v>
      </c>
      <c r="F70" s="81">
        <v>310</v>
      </c>
      <c r="G70" s="81">
        <v>139</v>
      </c>
      <c r="H70" s="81">
        <v>174</v>
      </c>
      <c r="I70" s="81">
        <v>319</v>
      </c>
      <c r="J70" s="81">
        <v>261</v>
      </c>
      <c r="K70" s="81">
        <v>352</v>
      </c>
      <c r="L70" s="81">
        <v>311</v>
      </c>
      <c r="M70" s="81">
        <v>346</v>
      </c>
      <c r="N70" s="81">
        <v>73</v>
      </c>
      <c r="O70" s="81"/>
      <c r="P70" s="81"/>
      <c r="Q70" s="67">
        <v>264</v>
      </c>
      <c r="R70" s="69"/>
      <c r="S70" s="53"/>
      <c r="T70" s="53"/>
      <c r="U70" s="53"/>
      <c r="V70" s="53"/>
      <c r="W70" s="53"/>
      <c r="X70" s="53"/>
    </row>
    <row r="71" spans="1:45" s="32" customFormat="1" ht="12" customHeight="1" thickBot="1" x14ac:dyDescent="0.25">
      <c r="A71" s="111"/>
      <c r="B71" s="66" t="s">
        <v>86</v>
      </c>
      <c r="C71" s="123">
        <f t="shared" si="2"/>
        <v>1699</v>
      </c>
      <c r="D71" s="82">
        <v>137</v>
      </c>
      <c r="E71" s="82">
        <v>129</v>
      </c>
      <c r="F71" s="82">
        <v>190</v>
      </c>
      <c r="G71" s="82">
        <v>73</v>
      </c>
      <c r="H71" s="82">
        <v>85</v>
      </c>
      <c r="I71" s="82">
        <v>157</v>
      </c>
      <c r="J71" s="82">
        <v>174</v>
      </c>
      <c r="K71" s="82">
        <v>200</v>
      </c>
      <c r="L71" s="82">
        <v>203</v>
      </c>
      <c r="M71" s="82">
        <v>146</v>
      </c>
      <c r="N71" s="82">
        <v>36</v>
      </c>
      <c r="O71" s="82"/>
      <c r="P71" s="82"/>
      <c r="Q71" s="67">
        <v>169</v>
      </c>
      <c r="R71" s="69"/>
      <c r="S71" s="53"/>
      <c r="T71" s="53"/>
      <c r="U71" s="53"/>
      <c r="V71" s="53"/>
      <c r="W71" s="53"/>
      <c r="X71" s="53"/>
    </row>
    <row r="72" spans="1:45" s="7" customFormat="1" ht="12.75" x14ac:dyDescent="0.2">
      <c r="A72" s="72"/>
      <c r="B72" s="73"/>
      <c r="C72" s="12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53"/>
      <c r="S72" s="53"/>
      <c r="T72" s="53"/>
      <c r="U72" s="53"/>
      <c r="V72" s="53"/>
      <c r="W72" s="53"/>
      <c r="X72" s="53"/>
    </row>
    <row r="73" spans="1:45" s="7" customFormat="1" ht="12.75" x14ac:dyDescent="0.2">
      <c r="A73" s="51"/>
      <c r="B73" s="52"/>
      <c r="C73" s="125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</row>
    <row r="74" spans="1:45" s="7" customFormat="1" ht="12.75" x14ac:dyDescent="0.2">
      <c r="A74" s="51"/>
      <c r="B74" s="52"/>
      <c r="C74" s="125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</row>
    <row r="75" spans="1:45" s="7" customFormat="1" ht="12.75" x14ac:dyDescent="0.2">
      <c r="A75" s="51"/>
      <c r="B75" s="52"/>
      <c r="C75" s="125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</row>
    <row r="76" spans="1:45" s="7" customFormat="1" ht="12.75" x14ac:dyDescent="0.2">
      <c r="A76" s="51"/>
      <c r="B76" s="52"/>
      <c r="C76" s="125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</row>
    <row r="77" spans="1:45" s="7" customFormat="1" ht="12.75" x14ac:dyDescent="0.2">
      <c r="A77" s="51"/>
      <c r="B77" s="52"/>
      <c r="C77" s="125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</row>
    <row r="78" spans="1:45" s="54" customFormat="1" ht="12.75" x14ac:dyDescent="0.2">
      <c r="A78" s="51"/>
      <c r="B78" s="52"/>
      <c r="C78" s="125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</row>
    <row r="79" spans="1:45" s="54" customFormat="1" ht="12.75" x14ac:dyDescent="0.2">
      <c r="A79" s="51"/>
      <c r="B79" s="52"/>
      <c r="C79" s="125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</row>
    <row r="80" spans="1:45" s="54" customFormat="1" ht="12.75" x14ac:dyDescent="0.2">
      <c r="A80" s="51"/>
      <c r="B80" s="52"/>
      <c r="C80" s="125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</row>
    <row r="81" spans="1:45" s="54" customFormat="1" ht="12.75" x14ac:dyDescent="0.2">
      <c r="A81" s="51"/>
      <c r="B81" s="52"/>
      <c r="C81" s="125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</row>
    <row r="82" spans="1:45" s="54" customFormat="1" ht="12.75" x14ac:dyDescent="0.2">
      <c r="A82" s="51"/>
      <c r="B82" s="52"/>
      <c r="C82" s="125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</row>
    <row r="83" spans="1:45" s="54" customFormat="1" ht="12.75" x14ac:dyDescent="0.2">
      <c r="A83" s="51"/>
      <c r="B83" s="52"/>
      <c r="C83" s="125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</row>
    <row r="84" spans="1:45" s="54" customFormat="1" ht="12.75" x14ac:dyDescent="0.2">
      <c r="A84" s="51"/>
      <c r="B84" s="52"/>
      <c r="C84" s="125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</row>
    <row r="85" spans="1:45" s="54" customFormat="1" ht="12.75" x14ac:dyDescent="0.2">
      <c r="A85" s="51"/>
      <c r="B85" s="52"/>
      <c r="C85" s="125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</row>
    <row r="86" spans="1:45" s="54" customFormat="1" ht="12.75" x14ac:dyDescent="0.2">
      <c r="A86" s="51"/>
      <c r="B86" s="52"/>
      <c r="C86" s="125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</row>
    <row r="87" spans="1:45" s="54" customFormat="1" ht="12.75" x14ac:dyDescent="0.2">
      <c r="A87" s="51"/>
      <c r="B87" s="52"/>
      <c r="C87" s="125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</row>
    <row r="88" spans="1:45" s="54" customFormat="1" ht="12.75" x14ac:dyDescent="0.2">
      <c r="A88" s="51"/>
      <c r="B88" s="52"/>
      <c r="C88" s="125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</row>
    <row r="89" spans="1:45" s="54" customFormat="1" ht="12.75" x14ac:dyDescent="0.2">
      <c r="A89" s="51"/>
      <c r="B89" s="52"/>
      <c r="C89" s="125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</row>
    <row r="90" spans="1:45" s="54" customFormat="1" ht="12.75" x14ac:dyDescent="0.2">
      <c r="A90" s="51"/>
      <c r="B90" s="52"/>
      <c r="C90" s="125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</row>
    <row r="91" spans="1:45" s="54" customFormat="1" ht="12.75" x14ac:dyDescent="0.2">
      <c r="A91" s="51"/>
      <c r="B91" s="52"/>
      <c r="C91" s="125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</row>
    <row r="92" spans="1:45" s="54" customFormat="1" ht="12.75" x14ac:dyDescent="0.2">
      <c r="A92" s="51"/>
      <c r="B92" s="52"/>
      <c r="C92" s="125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</row>
    <row r="93" spans="1:45" s="54" customFormat="1" ht="12.75" x14ac:dyDescent="0.2">
      <c r="A93" s="51"/>
      <c r="B93" s="52"/>
      <c r="C93" s="125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</row>
    <row r="94" spans="1:45" s="54" customFormat="1" ht="12.75" x14ac:dyDescent="0.2">
      <c r="A94" s="51"/>
      <c r="B94" s="52"/>
      <c r="C94" s="125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</row>
    <row r="95" spans="1:45" s="54" customFormat="1" ht="12.75" x14ac:dyDescent="0.2">
      <c r="A95" s="51"/>
      <c r="B95" s="52"/>
      <c r="C95" s="125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</row>
    <row r="96" spans="1:45" s="54" customFormat="1" ht="12.75" x14ac:dyDescent="0.2">
      <c r="A96" s="51"/>
      <c r="B96" s="52"/>
      <c r="C96" s="125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</row>
    <row r="97" spans="1:45" s="54" customFormat="1" ht="12.75" x14ac:dyDescent="0.2">
      <c r="A97" s="51"/>
      <c r="B97" s="52"/>
      <c r="C97" s="125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</row>
    <row r="98" spans="1:45" s="54" customFormat="1" ht="12.75" x14ac:dyDescent="0.2">
      <c r="A98" s="51"/>
      <c r="B98" s="52"/>
      <c r="C98" s="125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</row>
    <row r="99" spans="1:45" s="54" customFormat="1" ht="12.75" x14ac:dyDescent="0.2">
      <c r="A99" s="51"/>
      <c r="B99" s="52"/>
      <c r="C99" s="125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</row>
    <row r="100" spans="1:45" s="54" customFormat="1" ht="12.75" x14ac:dyDescent="0.2">
      <c r="A100" s="51"/>
      <c r="B100" s="52"/>
      <c r="C100" s="125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</row>
    <row r="101" spans="1:45" s="54" customFormat="1" ht="12.75" x14ac:dyDescent="0.2">
      <c r="A101" s="51"/>
      <c r="B101" s="52"/>
      <c r="C101" s="125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</row>
    <row r="102" spans="1:45" s="54" customFormat="1" ht="12.75" x14ac:dyDescent="0.2">
      <c r="A102" s="51"/>
      <c r="B102" s="52"/>
      <c r="C102" s="125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</row>
    <row r="103" spans="1:45" s="54" customFormat="1" ht="12.75" x14ac:dyDescent="0.2">
      <c r="A103" s="51"/>
      <c r="B103" s="52"/>
      <c r="C103" s="125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</row>
    <row r="104" spans="1:45" s="36" customFormat="1" ht="12.75" x14ac:dyDescent="0.2">
      <c r="A104" s="46"/>
      <c r="B104" s="45"/>
      <c r="C104" s="121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53"/>
      <c r="S104" s="53"/>
      <c r="T104" s="53"/>
      <c r="U104" s="53"/>
      <c r="V104" s="53"/>
      <c r="W104" s="53"/>
      <c r="X104" s="53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</row>
    <row r="105" spans="1:45" s="36" customFormat="1" ht="12.75" x14ac:dyDescent="0.2">
      <c r="A105" s="46"/>
      <c r="B105" s="45"/>
      <c r="C105" s="121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53"/>
      <c r="S105" s="53"/>
      <c r="T105" s="53"/>
      <c r="U105" s="53"/>
      <c r="V105" s="53"/>
      <c r="W105" s="53"/>
      <c r="X105" s="53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</row>
    <row r="106" spans="1:45" s="36" customFormat="1" ht="13.5" thickBot="1" x14ac:dyDescent="0.25">
      <c r="A106" s="39"/>
      <c r="B106" s="48"/>
      <c r="C106" s="126"/>
      <c r="D106" s="40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24"/>
      <c r="S106" s="6"/>
      <c r="T106" s="7"/>
      <c r="U106" s="7"/>
      <c r="V106" s="7"/>
      <c r="W106" s="7"/>
      <c r="X106" s="7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</row>
    <row r="107" spans="1:45" s="36" customFormat="1" thickTop="1" thickBot="1" x14ac:dyDescent="0.25">
      <c r="A107" s="42"/>
      <c r="B107" s="49"/>
      <c r="C107" s="127"/>
      <c r="D107" s="43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25"/>
      <c r="S107" s="6"/>
      <c r="T107" s="7"/>
      <c r="U107" s="7"/>
      <c r="V107" s="7"/>
      <c r="W107" s="7"/>
      <c r="X107" s="7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</row>
    <row r="108" spans="1:45" s="36" customFormat="1" ht="12.75" x14ac:dyDescent="0.2">
      <c r="A108" s="42"/>
      <c r="B108" s="49"/>
      <c r="C108" s="127"/>
      <c r="D108" s="43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25"/>
      <c r="S108" s="6"/>
      <c r="T108" s="7"/>
      <c r="U108" s="7"/>
      <c r="V108" s="7"/>
      <c r="W108" s="7"/>
      <c r="X108" s="7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</row>
    <row r="109" spans="1:45" s="36" customFormat="1" ht="12.75" x14ac:dyDescent="0.2">
      <c r="A109" s="42"/>
      <c r="B109" s="49"/>
      <c r="C109" s="127"/>
      <c r="D109" s="43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25"/>
      <c r="S109" s="6"/>
      <c r="T109" s="7"/>
      <c r="U109" s="7"/>
      <c r="V109" s="7"/>
      <c r="W109" s="7"/>
      <c r="X109" s="7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</row>
    <row r="110" spans="1:45" s="36" customFormat="1" ht="12.75" x14ac:dyDescent="0.2">
      <c r="A110" s="42"/>
      <c r="B110" s="49"/>
      <c r="C110" s="127"/>
      <c r="D110" s="43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25"/>
      <c r="S110" s="6"/>
      <c r="T110" s="7"/>
      <c r="U110" s="7"/>
      <c r="V110" s="7"/>
      <c r="W110" s="7"/>
      <c r="X110" s="7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</row>
    <row r="111" spans="1:45" s="36" customFormat="1" ht="12.75" x14ac:dyDescent="0.2">
      <c r="A111" s="42"/>
      <c r="B111" s="49"/>
      <c r="C111" s="127"/>
      <c r="D111" s="43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25"/>
      <c r="S111" s="6"/>
      <c r="T111" s="7"/>
      <c r="U111" s="7"/>
      <c r="V111" s="7"/>
      <c r="W111" s="7"/>
      <c r="X111" s="7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</row>
    <row r="112" spans="1:45" s="36" customFormat="1" ht="12.75" x14ac:dyDescent="0.2">
      <c r="A112" s="42"/>
      <c r="B112" s="49"/>
      <c r="C112" s="127"/>
      <c r="D112" s="43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25"/>
      <c r="S112" s="6"/>
      <c r="T112" s="7"/>
      <c r="U112" s="7"/>
      <c r="V112" s="7"/>
      <c r="W112" s="7"/>
      <c r="X112" s="7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</row>
    <row r="113" spans="1:45" s="36" customFormat="1" ht="12.75" x14ac:dyDescent="0.2">
      <c r="A113" s="42"/>
      <c r="B113" s="49"/>
      <c r="C113" s="127"/>
      <c r="D113" s="43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25"/>
      <c r="S113" s="6"/>
      <c r="T113" s="7"/>
      <c r="U113" s="7"/>
      <c r="V113" s="7"/>
      <c r="W113" s="7"/>
      <c r="X113" s="7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</row>
    <row r="114" spans="1:45" s="36" customFormat="1" ht="12.75" x14ac:dyDescent="0.2">
      <c r="A114" s="42"/>
      <c r="B114" s="49"/>
      <c r="C114" s="127"/>
      <c r="D114" s="43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25"/>
      <c r="S114" s="6"/>
      <c r="T114" s="7"/>
      <c r="U114" s="7"/>
      <c r="V114" s="7"/>
      <c r="W114" s="7"/>
      <c r="X114" s="7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</row>
    <row r="115" spans="1:45" s="36" customFormat="1" ht="12.75" x14ac:dyDescent="0.2">
      <c r="A115" s="42"/>
      <c r="B115" s="49"/>
      <c r="C115" s="127"/>
      <c r="D115" s="43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25"/>
      <c r="S115" s="6"/>
      <c r="T115" s="7"/>
      <c r="U115" s="7"/>
      <c r="V115" s="7"/>
      <c r="W115" s="7"/>
      <c r="X115" s="7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</row>
    <row r="116" spans="1:45" s="36" customFormat="1" ht="12.75" x14ac:dyDescent="0.2">
      <c r="A116" s="42"/>
      <c r="B116" s="49"/>
      <c r="C116" s="127"/>
      <c r="D116" s="43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25"/>
      <c r="S116" s="6"/>
      <c r="T116" s="7"/>
      <c r="U116" s="7"/>
      <c r="V116" s="7"/>
      <c r="W116" s="7"/>
      <c r="X116" s="7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</row>
    <row r="117" spans="1:45" s="36" customFormat="1" ht="12.75" x14ac:dyDescent="0.2">
      <c r="A117" s="42"/>
      <c r="B117" s="49"/>
      <c r="C117" s="127"/>
      <c r="D117" s="43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25"/>
      <c r="S117" s="6"/>
      <c r="T117" s="7"/>
      <c r="U117" s="7"/>
      <c r="V117" s="7"/>
      <c r="W117" s="7"/>
      <c r="X117" s="7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</row>
    <row r="118" spans="1:45" s="36" customFormat="1" ht="12.75" x14ac:dyDescent="0.2">
      <c r="A118" s="42"/>
      <c r="B118" s="49"/>
      <c r="C118" s="127"/>
      <c r="D118" s="43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25"/>
      <c r="S118" s="6"/>
      <c r="T118" s="7"/>
      <c r="U118" s="7"/>
      <c r="V118" s="7"/>
      <c r="W118" s="7"/>
      <c r="X118" s="7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</row>
    <row r="119" spans="1:45" ht="12.75" x14ac:dyDescent="0.2"/>
    <row r="120" spans="1:45" ht="12.75" x14ac:dyDescent="0.2"/>
    <row r="121" spans="1:45" ht="12.75" x14ac:dyDescent="0.2"/>
    <row r="122" spans="1:45" ht="12.75" x14ac:dyDescent="0.2"/>
    <row r="123" spans="1:45" ht="12.75" x14ac:dyDescent="0.2"/>
    <row r="124" spans="1:45" ht="12.75" x14ac:dyDescent="0.2"/>
    <row r="125" spans="1:45" ht="12.75" x14ac:dyDescent="0.2"/>
    <row r="126" spans="1:45" ht="12.75" x14ac:dyDescent="0.2"/>
    <row r="127" spans="1:45" ht="12.75" x14ac:dyDescent="0.2"/>
  </sheetData>
  <mergeCells count="28">
    <mergeCell ref="A67:A69"/>
    <mergeCell ref="A70:A71"/>
    <mergeCell ref="A43:A45"/>
    <mergeCell ref="A46:A48"/>
    <mergeCell ref="A49:A52"/>
    <mergeCell ref="A53:A54"/>
    <mergeCell ref="A55:A60"/>
    <mergeCell ref="A31:A35"/>
    <mergeCell ref="A36:A37"/>
    <mergeCell ref="A38:A39"/>
    <mergeCell ref="A40:A42"/>
    <mergeCell ref="A61:A66"/>
    <mergeCell ref="A15:A20"/>
    <mergeCell ref="A21:A22"/>
    <mergeCell ref="A23:A24"/>
    <mergeCell ref="A25:A28"/>
    <mergeCell ref="A29:A30"/>
    <mergeCell ref="C1:Q1"/>
    <mergeCell ref="O3:Q3"/>
    <mergeCell ref="S3:S4"/>
    <mergeCell ref="A13:A14"/>
    <mergeCell ref="C2:C4"/>
    <mergeCell ref="A11:A12"/>
    <mergeCell ref="A2:A3"/>
    <mergeCell ref="B2:B3"/>
    <mergeCell ref="A5:A6"/>
    <mergeCell ref="A7:A8"/>
    <mergeCell ref="A9:A10"/>
  </mergeCells>
  <printOptions horizontalCentered="1" verticalCentered="1"/>
  <pageMargins left="0" right="0" top="0" bottom="0" header="0.3" footer="0.3"/>
  <pageSetup scale="99" fitToHeight="2" orientation="landscape" verticalDpi="300" r:id="rId1"/>
  <webPublishItems count="1">
    <webPublishItem id="16283" divId="General Election 2016_16283" sourceType="printArea" destinationFile="C:\Users\user\Desktop\General Election 2016.mht" title="Update 10:36 11/9/16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AppCenter</dc:creator>
  <cp:lastModifiedBy>Ethan Moore</cp:lastModifiedBy>
  <cp:lastPrinted>2018-05-22T23:43:49Z</cp:lastPrinted>
  <dcterms:created xsi:type="dcterms:W3CDTF">2014-05-20T03:26:25Z</dcterms:created>
  <dcterms:modified xsi:type="dcterms:W3CDTF">2018-05-23T00:18:57Z</dcterms:modified>
</cp:coreProperties>
</file>