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5120" windowHeight="7815"/>
  </bookViews>
  <sheets>
    <sheet name="Sheet1" sheetId="1" r:id="rId1"/>
    <sheet name="Sheet2" sheetId="2" r:id="rId2"/>
    <sheet name="Sheet3" sheetId="3" r:id="rId3"/>
  </sheets>
  <calcPr calcId="145621" concurrentCalc="0"/>
  <fileRecoveryPr repairLoad="1"/>
</workbook>
</file>

<file path=xl/calcChain.xml><?xml version="1.0" encoding="utf-8"?>
<calcChain xmlns="http://schemas.openxmlformats.org/spreadsheetml/2006/main">
  <c r="Q6" i="1" l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Q5" i="1"/>
  <c r="C5" i="1"/>
  <c r="B2" i="1"/>
</calcChain>
</file>

<file path=xl/sharedStrings.xml><?xml version="1.0" encoding="utf-8"?>
<sst xmlns="http://schemas.openxmlformats.org/spreadsheetml/2006/main" count="103" uniqueCount="99">
  <si>
    <t>Precinct #1</t>
  </si>
  <si>
    <t>Precinct #6</t>
  </si>
  <si>
    <t>Precinct #5</t>
  </si>
  <si>
    <t>Precinct #9</t>
  </si>
  <si>
    <t>Precinct #2</t>
  </si>
  <si>
    <t>Precinct #7</t>
  </si>
  <si>
    <t>Precinct #3</t>
  </si>
  <si>
    <t>Precinct #4</t>
  </si>
  <si>
    <t>Precinct #11</t>
  </si>
  <si>
    <t>Precinct #8</t>
  </si>
  <si>
    <t>Precinct #10</t>
  </si>
  <si>
    <t>Virden</t>
  </si>
  <si>
    <t>Clay City</t>
  </si>
  <si>
    <t>Stanton</t>
  </si>
  <si>
    <t>Rosslyn</t>
  </si>
  <si>
    <t>South Fork</t>
  </si>
  <si>
    <t>Slade</t>
  </si>
  <si>
    <t>Hardwicks CR.</t>
  </si>
  <si>
    <t>Absentee</t>
  </si>
  <si>
    <t>Paper</t>
  </si>
  <si>
    <t>Machine</t>
  </si>
  <si>
    <t>Total</t>
  </si>
  <si>
    <t>iVotronic</t>
  </si>
  <si>
    <t>Matt Bevin</t>
  </si>
  <si>
    <t>Brad Copas</t>
  </si>
  <si>
    <t>Mitch McConnell</t>
  </si>
  <si>
    <t>Chris Payne</t>
  </si>
  <si>
    <t>Shawna Sterling</t>
  </si>
  <si>
    <t>Woody Wells</t>
  </si>
  <si>
    <t>David Hale</t>
  </si>
  <si>
    <t>Eck Snowden Jr.</t>
  </si>
  <si>
    <t>Randy Bowen</t>
  </si>
  <si>
    <t>Eddie Barnes</t>
  </si>
  <si>
    <t>Ben D. Burgher</t>
  </si>
  <si>
    <t>Keith Hall</t>
  </si>
  <si>
    <t>Nina Everman</t>
  </si>
  <si>
    <t>Gary Hall</t>
  </si>
  <si>
    <t>Tom Recktenwald</t>
  </si>
  <si>
    <t>Geoff Young</t>
  </si>
  <si>
    <t>Elisabeth Jensen</t>
  </si>
  <si>
    <t>Myers Arnett</t>
  </si>
  <si>
    <t>Logan Faulkner</t>
  </si>
  <si>
    <t>Kevin Babcock</t>
  </si>
  <si>
    <t>Larry Drake</t>
  </si>
  <si>
    <t>James Bowman</t>
  </si>
  <si>
    <t>Randy Watson</t>
  </si>
  <si>
    <t>Sammy Hall</t>
  </si>
  <si>
    <t>H. K. Goodwin</t>
  </si>
  <si>
    <t>Earl Moore Jr.</t>
  </si>
  <si>
    <t>Travis Crabtree</t>
  </si>
  <si>
    <t>Megan Wells Davis</t>
  </si>
  <si>
    <t>Hondo Hearne</t>
  </si>
  <si>
    <t>Doug Adams</t>
  </si>
  <si>
    <t>Robert Richardson</t>
  </si>
  <si>
    <t>Hugh L. Reed</t>
  </si>
  <si>
    <t>Ricky Creed</t>
  </si>
  <si>
    <t>Goat Rice</t>
  </si>
  <si>
    <t>Michael Lockard</t>
  </si>
  <si>
    <t>Jimmy Reed</t>
  </si>
  <si>
    <t>Ricky Allen</t>
  </si>
  <si>
    <t>Larry Willoughby</t>
  </si>
  <si>
    <t>John Barker Jr.</t>
  </si>
  <si>
    <t>Megan Daniels</t>
  </si>
  <si>
    <t>Timmy Tipton</t>
  </si>
  <si>
    <t>Jesse Miles</t>
  </si>
  <si>
    <t>J. L. Bowen</t>
  </si>
  <si>
    <t>Donna Gabbard</t>
  </si>
  <si>
    <t>Carlos Rogers</t>
  </si>
  <si>
    <t>H. T. Derickson</t>
  </si>
  <si>
    <t>US SENATOR REPUBLICAN</t>
  </si>
  <si>
    <t>STATE REP. REPUBLICAN</t>
  </si>
  <si>
    <t>JUDGE EXE. REPUBLICAN</t>
  </si>
  <si>
    <t>MAGISTRATE D1 REPUBLICAN</t>
  </si>
  <si>
    <t>MAGISTRATE D2 REPUBLICAN</t>
  </si>
  <si>
    <t>US SENATOR DEMOCRAT</t>
  </si>
  <si>
    <t>US REP. DEMOCRAT</t>
  </si>
  <si>
    <t>JUDGE EXE. DEMOCRAT</t>
  </si>
  <si>
    <t>SHERIFF DEMOCRAT</t>
  </si>
  <si>
    <t>COUNTY CLERK DEMOCRAT</t>
  </si>
  <si>
    <t>JAILER DEMOCRAT</t>
  </si>
  <si>
    <t>CORONER DEMOCRAT</t>
  </si>
  <si>
    <t>MAGISTRATE D1 DEMOCRAT</t>
  </si>
  <si>
    <t>MAGISTRATE D2 DEMOCRAT</t>
  </si>
  <si>
    <t>MAGISTRATE D3 DEMOCRAT</t>
  </si>
  <si>
    <t>CONSTABLE D3 DEMOCRAT</t>
  </si>
  <si>
    <t>MAGISTRATE D4 DEMOCRAT</t>
  </si>
  <si>
    <t>CONSTABLE D4 DEMOCRAT</t>
  </si>
  <si>
    <t>MAGISTRATE D5 DEMOCRAT</t>
  </si>
  <si>
    <t>TOTALS</t>
  </si>
  <si>
    <t>WSKV Pickup Country - 2014 Primary Election Connection - Made Possible by Samuel Bruce Herald Attorney at Law</t>
  </si>
  <si>
    <t>Incumbent</t>
  </si>
  <si>
    <t>% of Precincts Reporting</t>
  </si>
  <si>
    <t>Alison Lundergan Grimes</t>
  </si>
  <si>
    <t>Gregory Brent Leichty</t>
  </si>
  <si>
    <t>Burrel Charles Farnsley</t>
  </si>
  <si>
    <t>James D. Anderson Jr.</t>
  </si>
  <si>
    <t>Rhonda Allen Barnett</t>
  </si>
  <si>
    <t>Phillip Denny Frazier</t>
  </si>
  <si>
    <t>Anna Belle Haddix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</si>
</sst>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1" fillId="3" borderId="0" xfId="0" applyFont="1" applyFill="1"/>
    <xf numFmtId="0" fontId="1" fillId="0" borderId="1" xfId="0" applyFont="1" applyBorder="1"/>
    <xf numFmtId="0" fontId="1" fillId="3" borderId="1" xfId="0" applyFont="1" applyFill="1" applyBorder="1"/>
    <xf numFmtId="0" fontId="1" fillId="0" borderId="3" xfId="0" applyFont="1" applyBorder="1"/>
    <xf numFmtId="0" fontId="1" fillId="0" borderId="4" xfId="0" applyFont="1" applyBorder="1"/>
    <xf numFmtId="0" fontId="1" fillId="3" borderId="5" xfId="0" applyFont="1" applyFill="1" applyBorder="1"/>
    <xf numFmtId="0" fontId="1" fillId="3" borderId="3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2" fillId="3" borderId="4" xfId="0" applyFont="1" applyFill="1" applyBorder="1"/>
    <xf numFmtId="0" fontId="2" fillId="3" borderId="1" xfId="0" applyFont="1" applyFill="1" applyBorder="1"/>
    <xf numFmtId="0" fontId="2" fillId="3" borderId="3" xfId="0" applyFont="1" applyFill="1" applyBorder="1"/>
    <xf numFmtId="0" fontId="1" fillId="4" borderId="0" xfId="0" applyFont="1" applyFill="1" applyBorder="1"/>
    <xf numFmtId="0" fontId="1" fillId="3" borderId="10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0" borderId="8" xfId="0" applyFont="1" applyBorder="1"/>
    <xf numFmtId="0" fontId="2" fillId="3" borderId="13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1" fillId="3" borderId="16" xfId="0" applyFont="1" applyFill="1" applyBorder="1"/>
    <xf numFmtId="0" fontId="1" fillId="3" borderId="17" xfId="0" applyFont="1" applyFill="1" applyBorder="1"/>
    <xf numFmtId="0" fontId="1" fillId="3" borderId="18" xfId="0" applyFont="1" applyFill="1" applyBorder="1"/>
    <xf numFmtId="0" fontId="1" fillId="3" borderId="19" xfId="0" applyFont="1" applyFill="1" applyBorder="1"/>
    <xf numFmtId="0" fontId="1" fillId="3" borderId="20" xfId="0" applyFont="1" applyFill="1" applyBorder="1"/>
    <xf numFmtId="0" fontId="1" fillId="0" borderId="17" xfId="0" applyFont="1" applyBorder="1"/>
    <xf numFmtId="0" fontId="1" fillId="0" borderId="18" xfId="0" applyFont="1" applyBorder="1"/>
    <xf numFmtId="0" fontId="2" fillId="3" borderId="28" xfId="0" applyFont="1" applyFill="1" applyBorder="1"/>
    <xf numFmtId="0" fontId="2" fillId="3" borderId="17" xfId="0" applyFont="1" applyFill="1" applyBorder="1"/>
    <xf numFmtId="0" fontId="2" fillId="3" borderId="18" xfId="0" applyFont="1" applyFill="1" applyBorder="1"/>
    <xf numFmtId="0" fontId="1" fillId="0" borderId="29" xfId="0" applyFont="1" applyBorder="1"/>
    <xf numFmtId="0" fontId="1" fillId="4" borderId="8" xfId="0" applyFont="1" applyFill="1" applyBorder="1"/>
    <xf numFmtId="0" fontId="1" fillId="4" borderId="11" xfId="0" applyFont="1" applyFill="1" applyBorder="1"/>
    <xf numFmtId="0" fontId="1" fillId="4" borderId="12" xfId="0" applyFont="1" applyFill="1" applyBorder="1"/>
    <xf numFmtId="0" fontId="1" fillId="0" borderId="9" xfId="0" applyFont="1" applyBorder="1"/>
    <xf numFmtId="0" fontId="2" fillId="4" borderId="14" xfId="0" applyFont="1" applyFill="1" applyBorder="1"/>
    <xf numFmtId="0" fontId="1" fillId="0" borderId="13" xfId="0" applyFont="1" applyBorder="1"/>
    <xf numFmtId="0" fontId="1" fillId="0" borderId="30" xfId="0" applyFont="1" applyBorder="1"/>
    <xf numFmtId="0" fontId="1" fillId="0" borderId="28" xfId="0" applyFont="1" applyBorder="1"/>
    <xf numFmtId="0" fontId="2" fillId="3" borderId="21" xfId="0" applyFont="1" applyFill="1" applyBorder="1"/>
    <xf numFmtId="0" fontId="2" fillId="3" borderId="22" xfId="0" applyFont="1" applyFill="1" applyBorder="1"/>
    <xf numFmtId="0" fontId="2" fillId="3" borderId="23" xfId="0" applyFont="1" applyFill="1" applyBorder="1"/>
    <xf numFmtId="0" fontId="2" fillId="3" borderId="24" xfId="0" applyFont="1" applyFill="1" applyBorder="1"/>
    <xf numFmtId="0" fontId="2" fillId="3" borderId="26" xfId="0" applyFont="1" applyFill="1" applyBorder="1"/>
    <xf numFmtId="0" fontId="2" fillId="3" borderId="25" xfId="0" applyFont="1" applyFill="1" applyBorder="1"/>
    <xf numFmtId="0" fontId="2" fillId="3" borderId="27" xfId="0" applyFont="1" applyFill="1" applyBorder="1"/>
    <xf numFmtId="0" fontId="1" fillId="2" borderId="35" xfId="0" applyFont="1" applyFill="1" applyBorder="1" applyAlignment="1"/>
    <xf numFmtId="0" fontId="1" fillId="3" borderId="39" xfId="0" applyFont="1" applyFill="1" applyBorder="1"/>
    <xf numFmtId="0" fontId="1" fillId="3" borderId="40" xfId="0" applyFont="1" applyFill="1" applyBorder="1"/>
    <xf numFmtId="0" fontId="1" fillId="3" borderId="41" xfId="0" applyFont="1" applyFill="1" applyBorder="1"/>
    <xf numFmtId="0" fontId="1" fillId="3" borderId="42" xfId="0" applyFont="1" applyFill="1" applyBorder="1"/>
    <xf numFmtId="0" fontId="2" fillId="4" borderId="24" xfId="0" applyFont="1" applyFill="1" applyBorder="1"/>
    <xf numFmtId="0" fontId="1" fillId="4" borderId="39" xfId="0" applyFont="1" applyFill="1" applyBorder="1"/>
    <xf numFmtId="0" fontId="1" fillId="4" borderId="19" xfId="0" applyFont="1" applyFill="1" applyBorder="1"/>
    <xf numFmtId="0" fontId="1" fillId="4" borderId="6" xfId="0" applyFont="1" applyFill="1" applyBorder="1"/>
    <xf numFmtId="0" fontId="1" fillId="4" borderId="0" xfId="0" applyFont="1" applyFill="1"/>
    <xf numFmtId="0" fontId="2" fillId="4" borderId="25" xfId="0" applyFont="1" applyFill="1" applyBorder="1"/>
    <xf numFmtId="0" fontId="1" fillId="4" borderId="41" xfId="0" applyFont="1" applyFill="1" applyBorder="1"/>
    <xf numFmtId="0" fontId="1" fillId="4" borderId="20" xfId="0" applyFont="1" applyFill="1" applyBorder="1"/>
    <xf numFmtId="0" fontId="1" fillId="4" borderId="7" xfId="0" applyFont="1" applyFill="1" applyBorder="1"/>
    <xf numFmtId="0" fontId="1" fillId="4" borderId="1" xfId="0" applyFont="1" applyFill="1" applyBorder="1"/>
    <xf numFmtId="0" fontId="2" fillId="4" borderId="26" xfId="0" applyFont="1" applyFill="1" applyBorder="1"/>
    <xf numFmtId="0" fontId="1" fillId="4" borderId="40" xfId="0" applyFont="1" applyFill="1" applyBorder="1"/>
    <xf numFmtId="0" fontId="1" fillId="4" borderId="17" xfId="0" applyFont="1" applyFill="1" applyBorder="1"/>
    <xf numFmtId="0" fontId="1" fillId="4" borderId="4" xfId="0" applyFont="1" applyFill="1" applyBorder="1"/>
    <xf numFmtId="0" fontId="1" fillId="4" borderId="3" xfId="0" applyFont="1" applyFill="1" applyBorder="1"/>
    <xf numFmtId="0" fontId="1" fillId="2" borderId="1" xfId="0" applyFont="1" applyFill="1" applyBorder="1"/>
    <xf numFmtId="0" fontId="1" fillId="2" borderId="8" xfId="0" applyFont="1" applyFill="1" applyBorder="1"/>
    <xf numFmtId="0" fontId="3" fillId="2" borderId="34" xfId="0" applyFont="1" applyFill="1" applyBorder="1" applyAlignment="1">
      <alignment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10" fontId="4" fillId="0" borderId="3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" fillId="5" borderId="44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2" fillId="5" borderId="26" xfId="0" applyFont="1" applyFill="1" applyBorder="1"/>
    <xf numFmtId="0" fontId="2" fillId="5" borderId="13" xfId="0" applyFont="1" applyFill="1" applyBorder="1"/>
    <xf numFmtId="0" fontId="2" fillId="5" borderId="24" xfId="0" applyFont="1" applyFill="1" applyBorder="1"/>
    <xf numFmtId="0" fontId="1" fillId="6" borderId="17" xfId="0" applyFont="1" applyFill="1" applyBorder="1"/>
    <xf numFmtId="0" fontId="1" fillId="6" borderId="1" xfId="0" applyFont="1" applyFill="1" applyBorder="1"/>
    <xf numFmtId="0" fontId="2" fillId="7" borderId="22" xfId="0" applyFont="1" applyFill="1" applyBorder="1"/>
    <xf numFmtId="0" fontId="1" fillId="7" borderId="40" xfId="0" applyFont="1" applyFill="1" applyBorder="1"/>
    <xf numFmtId="0" fontId="2" fillId="7" borderId="25" xfId="0" applyFont="1" applyFill="1" applyBorder="1"/>
    <xf numFmtId="0" fontId="1" fillId="7" borderId="41" xfId="0" applyFont="1" applyFill="1" applyBorder="1"/>
    <xf numFmtId="0" fontId="2" fillId="7" borderId="26" xfId="0" applyFont="1" applyFill="1" applyBorder="1"/>
    <xf numFmtId="0" fontId="2" fillId="7" borderId="24" xfId="0" applyFont="1" applyFill="1" applyBorder="1"/>
    <xf numFmtId="0" fontId="1" fillId="7" borderId="39" xfId="0" applyFont="1" applyFill="1" applyBorder="1"/>
    <xf numFmtId="0" fontId="2" fillId="7" borderId="9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1"/>
  <sheetViews>
    <sheetView showGridLines="0" showRowColHeaders="0" tabSelected="1" workbookViewId="0">
      <pane xSplit="1" ySplit="4" topLeftCell="B29" activePane="bottomRight" state="frozen"/>
      <selection pane="topRight" activeCell="B1" sqref="B1"/>
      <selection pane="bottomLeft" activeCell="A3" sqref="A3"/>
      <selection pane="bottomRight" activeCell="B58" sqref="B58"/>
    </sheetView>
  </sheetViews>
  <sheetFormatPr defaultColWidth="10" defaultRowHeight="14.25" thickTop="1" thickBottom="1" x14ac:dyDescent="0.25"/>
  <cols>
    <col min="1" max="1" width="14.7109375" style="78" customWidth="1"/>
    <col min="2" max="2" width="17.7109375" style="20" bestFit="1" customWidth="1"/>
    <col min="3" max="3" width="14" style="36" customWidth="1"/>
    <col min="4" max="4" width="10" style="31"/>
    <col min="5" max="14" width="10" style="3"/>
    <col min="15" max="17" width="6.7109375" style="3" customWidth="1"/>
    <col min="18" max="18" width="10" style="20"/>
    <col min="19" max="19" width="10" style="24"/>
    <col min="20" max="45" width="10" style="14"/>
    <col min="46" max="16384" width="10" style="1"/>
  </cols>
  <sheetData>
    <row r="1" spans="1:45" ht="16.5" customHeight="1" thickBot="1" x14ac:dyDescent="0.25">
      <c r="A1" s="91"/>
      <c r="B1" s="90" t="s">
        <v>90</v>
      </c>
      <c r="C1" s="79" t="s">
        <v>89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80"/>
    </row>
    <row r="2" spans="1:45" ht="12" thickTop="1" x14ac:dyDescent="0.2">
      <c r="A2" s="83" t="s">
        <v>91</v>
      </c>
      <c r="B2" s="85">
        <f>(D2+E2+F2+G2+H2+I2+J2+K2+L2+M2+N2+Q2)/12</f>
        <v>1</v>
      </c>
      <c r="C2" s="88" t="s">
        <v>88</v>
      </c>
      <c r="D2" s="95">
        <v>1</v>
      </c>
      <c r="E2" s="96">
        <v>1</v>
      </c>
      <c r="F2" s="96">
        <v>1</v>
      </c>
      <c r="G2" s="96">
        <v>1</v>
      </c>
      <c r="H2" s="96">
        <v>1</v>
      </c>
      <c r="I2" s="96">
        <v>1</v>
      </c>
      <c r="J2" s="96">
        <v>1</v>
      </c>
      <c r="K2" s="96">
        <v>1</v>
      </c>
      <c r="L2" s="96">
        <v>1</v>
      </c>
      <c r="M2" s="96">
        <v>1</v>
      </c>
      <c r="N2" s="96">
        <v>1</v>
      </c>
      <c r="O2" s="72"/>
      <c r="P2" s="72"/>
      <c r="Q2" s="96">
        <v>1</v>
      </c>
      <c r="R2" s="73"/>
    </row>
    <row r="3" spans="1:45" ht="12" customHeight="1" x14ac:dyDescent="0.2">
      <c r="A3" s="84"/>
      <c r="B3" s="85"/>
      <c r="C3" s="88"/>
      <c r="D3" s="31" t="s">
        <v>0</v>
      </c>
      <c r="E3" s="3" t="s">
        <v>4</v>
      </c>
      <c r="F3" s="3" t="s">
        <v>6</v>
      </c>
      <c r="G3" s="3" t="s">
        <v>7</v>
      </c>
      <c r="H3" s="3" t="s">
        <v>2</v>
      </c>
      <c r="I3" s="3" t="s">
        <v>1</v>
      </c>
      <c r="J3" s="3" t="s">
        <v>5</v>
      </c>
      <c r="K3" s="3" t="s">
        <v>9</v>
      </c>
      <c r="L3" s="3" t="s">
        <v>3</v>
      </c>
      <c r="M3" s="3" t="s">
        <v>10</v>
      </c>
      <c r="N3" s="3" t="s">
        <v>8</v>
      </c>
      <c r="O3" s="86" t="s">
        <v>18</v>
      </c>
      <c r="P3" s="86"/>
      <c r="Q3" s="86"/>
      <c r="R3" s="73"/>
      <c r="S3" s="87"/>
    </row>
    <row r="4" spans="1:45" ht="15.75" customHeight="1" thickBot="1" x14ac:dyDescent="0.25">
      <c r="A4" s="74"/>
      <c r="B4" s="52"/>
      <c r="C4" s="89"/>
      <c r="D4" s="32" t="s">
        <v>11</v>
      </c>
      <c r="E4" s="5" t="s">
        <v>13</v>
      </c>
      <c r="F4" s="5" t="s">
        <v>14</v>
      </c>
      <c r="G4" s="5" t="s">
        <v>15</v>
      </c>
      <c r="H4" s="5" t="s">
        <v>12</v>
      </c>
      <c r="I4" s="5" t="s">
        <v>17</v>
      </c>
      <c r="J4" s="5" t="s">
        <v>13</v>
      </c>
      <c r="K4" s="5" t="s">
        <v>13</v>
      </c>
      <c r="L4" s="5" t="s">
        <v>12</v>
      </c>
      <c r="M4" s="5" t="s">
        <v>13</v>
      </c>
      <c r="N4" s="5" t="s">
        <v>16</v>
      </c>
      <c r="O4" s="5" t="s">
        <v>19</v>
      </c>
      <c r="P4" s="5" t="s">
        <v>20</v>
      </c>
      <c r="Q4" s="5" t="s">
        <v>21</v>
      </c>
      <c r="R4" s="40" t="s">
        <v>22</v>
      </c>
      <c r="S4" s="87"/>
    </row>
    <row r="5" spans="1:45" s="2" customFormat="1" ht="12.75" thickTop="1" thickBot="1" x14ac:dyDescent="0.25">
      <c r="A5" s="81" t="s">
        <v>69</v>
      </c>
      <c r="B5" s="45" t="s">
        <v>23</v>
      </c>
      <c r="C5" s="53">
        <f>D5+E5+F5+G5+H5+I5+J5+K5+L5+M5+N5+Q5+R5</f>
        <v>213</v>
      </c>
      <c r="D5" s="26">
        <v>18</v>
      </c>
      <c r="E5" s="7">
        <v>14</v>
      </c>
      <c r="F5" s="7">
        <v>25</v>
      </c>
      <c r="G5" s="7">
        <v>11</v>
      </c>
      <c r="H5" s="7">
        <v>7</v>
      </c>
      <c r="I5" s="7">
        <v>26</v>
      </c>
      <c r="J5" s="7">
        <v>20</v>
      </c>
      <c r="K5" s="7">
        <v>15</v>
      </c>
      <c r="L5" s="7">
        <v>36</v>
      </c>
      <c r="M5" s="7">
        <v>22</v>
      </c>
      <c r="N5" s="7">
        <v>7</v>
      </c>
      <c r="O5" s="7">
        <v>6</v>
      </c>
      <c r="P5" s="7">
        <v>6</v>
      </c>
      <c r="Q5" s="7">
        <f>O5+P5</f>
        <v>12</v>
      </c>
      <c r="R5" s="15"/>
      <c r="S5" s="2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</row>
    <row r="6" spans="1:45" s="2" customFormat="1" ht="12.75" thickTop="1" thickBot="1" x14ac:dyDescent="0.25">
      <c r="A6" s="81"/>
      <c r="B6" s="46" t="s">
        <v>24</v>
      </c>
      <c r="C6" s="54">
        <f t="shared" ref="C6:C57" si="0">D6+E6+F6+G6+H6+I6+J6+K6+L6+M6+N6+Q6+R6</f>
        <v>4</v>
      </c>
      <c r="D6" s="27">
        <v>1</v>
      </c>
      <c r="E6" s="4">
        <v>0</v>
      </c>
      <c r="F6" s="4">
        <v>1</v>
      </c>
      <c r="G6" s="4">
        <v>0</v>
      </c>
      <c r="H6" s="4">
        <v>0</v>
      </c>
      <c r="I6" s="4">
        <v>0</v>
      </c>
      <c r="J6" s="4">
        <v>1</v>
      </c>
      <c r="K6" s="4">
        <v>0</v>
      </c>
      <c r="L6" s="4">
        <v>1</v>
      </c>
      <c r="M6" s="4">
        <v>0</v>
      </c>
      <c r="N6" s="4">
        <v>0</v>
      </c>
      <c r="O6" s="4">
        <v>0</v>
      </c>
      <c r="P6" s="4">
        <v>0</v>
      </c>
      <c r="Q6" s="4">
        <f t="shared" ref="Q6:Q57" si="1">O6+P6</f>
        <v>0</v>
      </c>
      <c r="R6" s="16"/>
      <c r="S6" s="2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s="2" customFormat="1" ht="12.75" thickTop="1" thickBot="1" x14ac:dyDescent="0.25">
      <c r="A7" s="81"/>
      <c r="B7" s="97" t="s">
        <v>25</v>
      </c>
      <c r="C7" s="98">
        <f t="shared" si="0"/>
        <v>450</v>
      </c>
      <c r="D7" s="27">
        <v>43</v>
      </c>
      <c r="E7" s="4">
        <v>33</v>
      </c>
      <c r="F7" s="4">
        <v>46</v>
      </c>
      <c r="G7" s="4">
        <v>20</v>
      </c>
      <c r="H7" s="4">
        <v>23</v>
      </c>
      <c r="I7" s="4">
        <v>48</v>
      </c>
      <c r="J7" s="4">
        <v>37</v>
      </c>
      <c r="K7" s="4">
        <v>48</v>
      </c>
      <c r="L7" s="4">
        <v>58</v>
      </c>
      <c r="M7" s="4">
        <v>52</v>
      </c>
      <c r="N7" s="4">
        <v>8</v>
      </c>
      <c r="O7" s="4">
        <v>20</v>
      </c>
      <c r="P7" s="4">
        <v>14</v>
      </c>
      <c r="Q7" s="4">
        <f t="shared" si="1"/>
        <v>34</v>
      </c>
      <c r="R7" s="16"/>
      <c r="S7" s="2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</row>
    <row r="8" spans="1:45" s="2" customFormat="1" ht="12.75" thickTop="1" thickBot="1" x14ac:dyDescent="0.25">
      <c r="A8" s="81"/>
      <c r="B8" s="46" t="s">
        <v>26</v>
      </c>
      <c r="C8" s="54">
        <f t="shared" si="0"/>
        <v>16</v>
      </c>
      <c r="D8" s="27">
        <v>2</v>
      </c>
      <c r="E8" s="4">
        <v>1</v>
      </c>
      <c r="F8" s="4">
        <v>0</v>
      </c>
      <c r="G8" s="4">
        <v>0</v>
      </c>
      <c r="H8" s="4">
        <v>0</v>
      </c>
      <c r="I8" s="4">
        <v>2</v>
      </c>
      <c r="J8" s="4">
        <v>0</v>
      </c>
      <c r="K8" s="4">
        <v>1</v>
      </c>
      <c r="L8" s="4">
        <v>5</v>
      </c>
      <c r="M8" s="4">
        <v>1</v>
      </c>
      <c r="N8" s="4">
        <v>2</v>
      </c>
      <c r="O8" s="4">
        <v>1</v>
      </c>
      <c r="P8" s="4">
        <v>1</v>
      </c>
      <c r="Q8" s="4">
        <f t="shared" si="1"/>
        <v>2</v>
      </c>
      <c r="R8" s="16"/>
      <c r="S8" s="2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</row>
    <row r="9" spans="1:45" s="2" customFormat="1" ht="12.75" thickTop="1" thickBot="1" x14ac:dyDescent="0.25">
      <c r="A9" s="81"/>
      <c r="B9" s="47" t="s">
        <v>27</v>
      </c>
      <c r="C9" s="55">
        <f t="shared" si="0"/>
        <v>18</v>
      </c>
      <c r="D9" s="28">
        <v>0</v>
      </c>
      <c r="E9" s="8">
        <v>1</v>
      </c>
      <c r="F9" s="8">
        <v>2</v>
      </c>
      <c r="G9" s="8">
        <v>1</v>
      </c>
      <c r="H9" s="8">
        <v>1</v>
      </c>
      <c r="I9" s="8">
        <v>4</v>
      </c>
      <c r="J9" s="8">
        <v>3</v>
      </c>
      <c r="K9" s="8">
        <v>2</v>
      </c>
      <c r="L9" s="8">
        <v>3</v>
      </c>
      <c r="M9" s="8">
        <v>0</v>
      </c>
      <c r="N9" s="8">
        <v>1</v>
      </c>
      <c r="O9" s="8">
        <v>0</v>
      </c>
      <c r="P9" s="8">
        <v>0</v>
      </c>
      <c r="Q9" s="10">
        <f t="shared" si="1"/>
        <v>0</v>
      </c>
      <c r="R9" s="17"/>
      <c r="S9" s="2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</row>
    <row r="10" spans="1:45" s="61" customFormat="1" ht="12.75" thickTop="1" thickBot="1" x14ac:dyDescent="0.25">
      <c r="A10" s="82" t="s">
        <v>70</v>
      </c>
      <c r="B10" s="57" t="s">
        <v>28</v>
      </c>
      <c r="C10" s="58">
        <f t="shared" si="0"/>
        <v>209</v>
      </c>
      <c r="D10" s="59">
        <v>22</v>
      </c>
      <c r="E10" s="60">
        <v>15</v>
      </c>
      <c r="F10" s="60">
        <v>21</v>
      </c>
      <c r="G10" s="60">
        <v>7</v>
      </c>
      <c r="H10" s="60">
        <v>11</v>
      </c>
      <c r="I10" s="60">
        <v>23</v>
      </c>
      <c r="J10" s="60">
        <v>18</v>
      </c>
      <c r="K10" s="60">
        <v>17</v>
      </c>
      <c r="L10" s="60">
        <v>30</v>
      </c>
      <c r="M10" s="60">
        <v>20</v>
      </c>
      <c r="N10" s="60">
        <v>8</v>
      </c>
      <c r="O10" s="60">
        <v>11</v>
      </c>
      <c r="P10" s="60">
        <v>6</v>
      </c>
      <c r="Q10" s="60">
        <f t="shared" si="1"/>
        <v>17</v>
      </c>
      <c r="R10" s="38"/>
      <c r="S10" s="2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</row>
    <row r="11" spans="1:45" s="61" customFormat="1" ht="12.75" thickTop="1" thickBot="1" x14ac:dyDescent="0.25">
      <c r="A11" s="82"/>
      <c r="B11" s="99" t="s">
        <v>29</v>
      </c>
      <c r="C11" s="100">
        <f t="shared" si="0"/>
        <v>399</v>
      </c>
      <c r="D11" s="64">
        <v>28</v>
      </c>
      <c r="E11" s="65">
        <v>29</v>
      </c>
      <c r="F11" s="65">
        <v>42</v>
      </c>
      <c r="G11" s="65">
        <v>22</v>
      </c>
      <c r="H11" s="65">
        <v>15</v>
      </c>
      <c r="I11" s="65">
        <v>49</v>
      </c>
      <c r="J11" s="65">
        <v>34</v>
      </c>
      <c r="K11" s="65">
        <v>40</v>
      </c>
      <c r="L11" s="65">
        <v>64</v>
      </c>
      <c r="M11" s="65">
        <v>43</v>
      </c>
      <c r="N11" s="65">
        <v>9</v>
      </c>
      <c r="O11" s="65">
        <v>13</v>
      </c>
      <c r="P11" s="65">
        <v>11</v>
      </c>
      <c r="Q11" s="65">
        <f t="shared" si="1"/>
        <v>24</v>
      </c>
      <c r="R11" s="39"/>
      <c r="S11" s="2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</row>
    <row r="12" spans="1:45" s="2" customFormat="1" ht="12.75" thickTop="1" thickBot="1" x14ac:dyDescent="0.25">
      <c r="A12" s="81" t="s">
        <v>71</v>
      </c>
      <c r="B12" s="48" t="s">
        <v>30</v>
      </c>
      <c r="C12" s="53">
        <f t="shared" si="0"/>
        <v>203</v>
      </c>
      <c r="D12" s="29">
        <v>35</v>
      </c>
      <c r="E12" s="9">
        <v>12</v>
      </c>
      <c r="F12" s="9">
        <v>18</v>
      </c>
      <c r="G12" s="9">
        <v>9</v>
      </c>
      <c r="H12" s="9">
        <v>9</v>
      </c>
      <c r="I12" s="9">
        <v>34</v>
      </c>
      <c r="J12" s="9">
        <v>13</v>
      </c>
      <c r="K12" s="9">
        <v>7</v>
      </c>
      <c r="L12" s="9">
        <v>34</v>
      </c>
      <c r="M12" s="9">
        <v>20</v>
      </c>
      <c r="N12" s="9">
        <v>2</v>
      </c>
      <c r="O12" s="9">
        <v>8</v>
      </c>
      <c r="P12" s="9">
        <v>2</v>
      </c>
      <c r="Q12" s="9">
        <f t="shared" si="1"/>
        <v>10</v>
      </c>
      <c r="R12" s="18"/>
      <c r="S12" s="2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</row>
    <row r="13" spans="1:45" s="2" customFormat="1" ht="12.75" thickTop="1" thickBot="1" x14ac:dyDescent="0.25">
      <c r="A13" s="81"/>
      <c r="B13" s="101" t="s">
        <v>31</v>
      </c>
      <c r="C13" s="98">
        <f t="shared" si="0"/>
        <v>257</v>
      </c>
      <c r="D13" s="27">
        <v>19</v>
      </c>
      <c r="E13" s="4">
        <v>22</v>
      </c>
      <c r="F13" s="4">
        <v>32</v>
      </c>
      <c r="G13" s="4">
        <v>8</v>
      </c>
      <c r="H13" s="4">
        <v>9</v>
      </c>
      <c r="I13" s="4">
        <v>24</v>
      </c>
      <c r="J13" s="4">
        <v>25</v>
      </c>
      <c r="K13" s="4">
        <v>38</v>
      </c>
      <c r="L13" s="4">
        <v>25</v>
      </c>
      <c r="M13" s="4">
        <v>26</v>
      </c>
      <c r="N13" s="4">
        <v>11</v>
      </c>
      <c r="O13" s="4">
        <v>9</v>
      </c>
      <c r="P13" s="4">
        <v>9</v>
      </c>
      <c r="Q13" s="4">
        <f t="shared" si="1"/>
        <v>18</v>
      </c>
      <c r="R13" s="16"/>
      <c r="S13" s="2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</row>
    <row r="14" spans="1:45" s="2" customFormat="1" ht="12.75" thickTop="1" thickBot="1" x14ac:dyDescent="0.25">
      <c r="A14" s="81"/>
      <c r="B14" s="50" t="s">
        <v>32</v>
      </c>
      <c r="C14" s="55">
        <f t="shared" si="0"/>
        <v>243</v>
      </c>
      <c r="D14" s="30">
        <v>10</v>
      </c>
      <c r="E14" s="10">
        <v>14</v>
      </c>
      <c r="F14" s="10">
        <v>26</v>
      </c>
      <c r="G14" s="10">
        <v>14</v>
      </c>
      <c r="H14" s="10">
        <v>13</v>
      </c>
      <c r="I14" s="10">
        <v>20</v>
      </c>
      <c r="J14" s="10">
        <v>24</v>
      </c>
      <c r="K14" s="10">
        <v>20</v>
      </c>
      <c r="L14" s="10">
        <v>43</v>
      </c>
      <c r="M14" s="10">
        <v>33</v>
      </c>
      <c r="N14" s="10">
        <v>5</v>
      </c>
      <c r="O14" s="10">
        <v>12</v>
      </c>
      <c r="P14" s="10">
        <v>9</v>
      </c>
      <c r="Q14" s="10">
        <f t="shared" si="1"/>
        <v>21</v>
      </c>
      <c r="R14" s="19"/>
      <c r="S14" s="2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</row>
    <row r="15" spans="1:45" s="61" customFormat="1" ht="12.75" thickTop="1" thickBot="1" x14ac:dyDescent="0.25">
      <c r="A15" s="82" t="s">
        <v>72</v>
      </c>
      <c r="B15" s="57" t="s">
        <v>33</v>
      </c>
      <c r="C15" s="58">
        <f t="shared" si="0"/>
        <v>62</v>
      </c>
      <c r="D15" s="59">
        <v>28</v>
      </c>
      <c r="E15" s="60"/>
      <c r="F15" s="60"/>
      <c r="G15" s="60"/>
      <c r="H15" s="60"/>
      <c r="I15" s="60">
        <v>32</v>
      </c>
      <c r="J15" s="60"/>
      <c r="K15" s="60"/>
      <c r="L15" s="60"/>
      <c r="M15" s="60"/>
      <c r="N15" s="60"/>
      <c r="O15" s="60">
        <v>2</v>
      </c>
      <c r="P15" s="60">
        <v>0</v>
      </c>
      <c r="Q15" s="60">
        <f t="shared" si="1"/>
        <v>2</v>
      </c>
      <c r="R15" s="38"/>
      <c r="S15" s="2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</row>
    <row r="16" spans="1:45" s="61" customFormat="1" ht="12.75" thickTop="1" thickBot="1" x14ac:dyDescent="0.25">
      <c r="A16" s="82"/>
      <c r="B16" s="99" t="s">
        <v>34</v>
      </c>
      <c r="C16" s="100">
        <f t="shared" si="0"/>
        <v>84</v>
      </c>
      <c r="D16" s="64">
        <v>34</v>
      </c>
      <c r="E16" s="65"/>
      <c r="F16" s="65"/>
      <c r="G16" s="65"/>
      <c r="H16" s="65"/>
      <c r="I16" s="65">
        <v>45</v>
      </c>
      <c r="J16" s="65"/>
      <c r="K16" s="65"/>
      <c r="L16" s="65"/>
      <c r="M16" s="65"/>
      <c r="N16" s="65"/>
      <c r="O16" s="65">
        <v>1</v>
      </c>
      <c r="P16" s="65">
        <v>4</v>
      </c>
      <c r="Q16" s="66">
        <f t="shared" si="1"/>
        <v>5</v>
      </c>
      <c r="R16" s="39"/>
      <c r="S16" s="2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</row>
    <row r="17" spans="1:45" s="2" customFormat="1" ht="12.75" thickTop="1" thickBot="1" x14ac:dyDescent="0.25">
      <c r="A17" s="81" t="s">
        <v>73</v>
      </c>
      <c r="B17" s="48" t="s">
        <v>35</v>
      </c>
      <c r="C17" s="53">
        <f t="shared" si="0"/>
        <v>62</v>
      </c>
      <c r="D17" s="29"/>
      <c r="E17" s="9"/>
      <c r="F17" s="9"/>
      <c r="G17" s="9"/>
      <c r="H17" s="9">
        <v>11</v>
      </c>
      <c r="I17" s="9"/>
      <c r="J17" s="9"/>
      <c r="K17" s="9"/>
      <c r="L17" s="9">
        <v>46</v>
      </c>
      <c r="M17" s="9"/>
      <c r="N17" s="9"/>
      <c r="O17" s="9">
        <v>2</v>
      </c>
      <c r="P17" s="9">
        <v>3</v>
      </c>
      <c r="Q17" s="4">
        <f t="shared" si="1"/>
        <v>5</v>
      </c>
      <c r="R17" s="18"/>
      <c r="S17" s="2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</row>
    <row r="18" spans="1:45" s="2" customFormat="1" ht="12.75" thickTop="1" thickBot="1" x14ac:dyDescent="0.25">
      <c r="A18" s="81"/>
      <c r="B18" s="99" t="s">
        <v>36</v>
      </c>
      <c r="C18" s="100">
        <f t="shared" si="0"/>
        <v>77</v>
      </c>
      <c r="D18" s="30"/>
      <c r="E18" s="10"/>
      <c r="F18" s="10"/>
      <c r="G18" s="10"/>
      <c r="H18" s="10">
        <v>16</v>
      </c>
      <c r="I18" s="10"/>
      <c r="J18" s="10"/>
      <c r="K18" s="10"/>
      <c r="L18" s="10">
        <v>57</v>
      </c>
      <c r="M18" s="10"/>
      <c r="N18" s="10"/>
      <c r="O18" s="10">
        <v>1</v>
      </c>
      <c r="P18" s="10">
        <v>3</v>
      </c>
      <c r="Q18" s="8">
        <f t="shared" si="1"/>
        <v>4</v>
      </c>
      <c r="R18" s="19"/>
      <c r="S18" s="2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</row>
    <row r="19" spans="1:45" s="61" customFormat="1" ht="12.75" thickTop="1" thickBot="1" x14ac:dyDescent="0.25">
      <c r="A19" s="82" t="s">
        <v>74</v>
      </c>
      <c r="B19" s="102" t="s">
        <v>92</v>
      </c>
      <c r="C19" s="103">
        <f t="shared" si="0"/>
        <v>2110</v>
      </c>
      <c r="D19" s="59">
        <v>140</v>
      </c>
      <c r="E19" s="60">
        <v>189</v>
      </c>
      <c r="F19" s="60">
        <v>246</v>
      </c>
      <c r="G19" s="60">
        <v>97</v>
      </c>
      <c r="H19" s="60">
        <v>118</v>
      </c>
      <c r="I19" s="60">
        <v>207</v>
      </c>
      <c r="J19" s="60">
        <v>210</v>
      </c>
      <c r="K19" s="60">
        <v>251</v>
      </c>
      <c r="L19" s="60">
        <v>217</v>
      </c>
      <c r="M19" s="60">
        <v>201</v>
      </c>
      <c r="N19" s="60">
        <v>55</v>
      </c>
      <c r="O19" s="60">
        <v>98</v>
      </c>
      <c r="P19" s="60">
        <v>81</v>
      </c>
      <c r="Q19" s="60">
        <f t="shared" si="1"/>
        <v>179</v>
      </c>
      <c r="R19" s="38"/>
      <c r="S19" s="2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</row>
    <row r="20" spans="1:45" s="61" customFormat="1" ht="12.75" thickTop="1" thickBot="1" x14ac:dyDescent="0.25">
      <c r="A20" s="82"/>
      <c r="B20" s="67" t="s">
        <v>93</v>
      </c>
      <c r="C20" s="68">
        <f t="shared" si="0"/>
        <v>193</v>
      </c>
      <c r="D20" s="69">
        <v>14</v>
      </c>
      <c r="E20" s="66">
        <v>15</v>
      </c>
      <c r="F20" s="66">
        <v>18</v>
      </c>
      <c r="G20" s="66">
        <v>5</v>
      </c>
      <c r="H20" s="66">
        <v>23</v>
      </c>
      <c r="I20" s="66">
        <v>23</v>
      </c>
      <c r="J20" s="66">
        <v>17</v>
      </c>
      <c r="K20" s="66">
        <v>17</v>
      </c>
      <c r="L20" s="66">
        <v>24</v>
      </c>
      <c r="M20" s="66">
        <v>17</v>
      </c>
      <c r="N20" s="66">
        <v>6</v>
      </c>
      <c r="O20" s="66">
        <v>8</v>
      </c>
      <c r="P20" s="66">
        <v>6</v>
      </c>
      <c r="Q20" s="66">
        <f t="shared" si="1"/>
        <v>14</v>
      </c>
      <c r="R20" s="37"/>
      <c r="S20" s="2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</row>
    <row r="21" spans="1:45" s="61" customFormat="1" ht="12.75" thickTop="1" thickBot="1" x14ac:dyDescent="0.25">
      <c r="A21" s="82"/>
      <c r="B21" s="67" t="s">
        <v>37</v>
      </c>
      <c r="C21" s="68">
        <f t="shared" si="0"/>
        <v>127</v>
      </c>
      <c r="D21" s="69">
        <v>15</v>
      </c>
      <c r="E21" s="66">
        <v>12</v>
      </c>
      <c r="F21" s="66">
        <v>12</v>
      </c>
      <c r="G21" s="66">
        <v>2</v>
      </c>
      <c r="H21" s="66">
        <v>13</v>
      </c>
      <c r="I21" s="66">
        <v>13</v>
      </c>
      <c r="J21" s="66">
        <v>9</v>
      </c>
      <c r="K21" s="66">
        <v>19</v>
      </c>
      <c r="L21" s="66">
        <v>13</v>
      </c>
      <c r="M21" s="66">
        <v>8</v>
      </c>
      <c r="N21" s="66">
        <v>2</v>
      </c>
      <c r="O21" s="66">
        <v>5</v>
      </c>
      <c r="P21" s="66">
        <v>4</v>
      </c>
      <c r="Q21" s="66">
        <f t="shared" si="1"/>
        <v>9</v>
      </c>
      <c r="R21" s="37"/>
      <c r="S21" s="2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</row>
    <row r="22" spans="1:45" s="61" customFormat="1" ht="12.75" thickTop="1" thickBot="1" x14ac:dyDescent="0.25">
      <c r="A22" s="82"/>
      <c r="B22" s="62" t="s">
        <v>94</v>
      </c>
      <c r="C22" s="63">
        <f t="shared" si="0"/>
        <v>136</v>
      </c>
      <c r="D22" s="64">
        <v>11</v>
      </c>
      <c r="E22" s="65">
        <v>11</v>
      </c>
      <c r="F22" s="65">
        <v>20</v>
      </c>
      <c r="G22" s="65">
        <v>8</v>
      </c>
      <c r="H22" s="65">
        <v>7</v>
      </c>
      <c r="I22" s="65">
        <v>14</v>
      </c>
      <c r="J22" s="65">
        <v>6</v>
      </c>
      <c r="K22" s="65">
        <v>18</v>
      </c>
      <c r="L22" s="65">
        <v>19</v>
      </c>
      <c r="M22" s="65">
        <v>11</v>
      </c>
      <c r="N22" s="65">
        <v>3</v>
      </c>
      <c r="O22" s="65">
        <v>6</v>
      </c>
      <c r="P22" s="65">
        <v>2</v>
      </c>
      <c r="Q22" s="65">
        <f t="shared" si="1"/>
        <v>8</v>
      </c>
      <c r="R22" s="39"/>
      <c r="S22" s="2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</row>
    <row r="23" spans="1:45" s="2" customFormat="1" ht="12.75" thickTop="1" thickBot="1" x14ac:dyDescent="0.25">
      <c r="A23" s="81" t="s">
        <v>75</v>
      </c>
      <c r="B23" s="48" t="s">
        <v>38</v>
      </c>
      <c r="C23" s="53">
        <f t="shared" si="0"/>
        <v>1017</v>
      </c>
      <c r="D23" s="29">
        <v>76</v>
      </c>
      <c r="E23" s="9">
        <v>92</v>
      </c>
      <c r="F23" s="9">
        <v>112</v>
      </c>
      <c r="G23" s="9">
        <v>42</v>
      </c>
      <c r="H23" s="9">
        <v>72</v>
      </c>
      <c r="I23" s="9">
        <v>112</v>
      </c>
      <c r="J23" s="9">
        <v>93</v>
      </c>
      <c r="K23" s="9">
        <v>108</v>
      </c>
      <c r="L23" s="9">
        <v>120</v>
      </c>
      <c r="M23" s="9">
        <v>97</v>
      </c>
      <c r="N23" s="9">
        <v>25</v>
      </c>
      <c r="O23" s="9">
        <v>36</v>
      </c>
      <c r="P23" s="9">
        <v>32</v>
      </c>
      <c r="Q23" s="9">
        <f t="shared" si="1"/>
        <v>68</v>
      </c>
      <c r="R23" s="18"/>
      <c r="S23" s="2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</row>
    <row r="24" spans="1:45" s="2" customFormat="1" ht="12.75" thickTop="1" thickBot="1" x14ac:dyDescent="0.25">
      <c r="A24" s="81"/>
      <c r="B24" s="99" t="s">
        <v>39</v>
      </c>
      <c r="C24" s="100">
        <f t="shared" si="0"/>
        <v>1233</v>
      </c>
      <c r="D24" s="30">
        <v>92</v>
      </c>
      <c r="E24" s="10">
        <v>107</v>
      </c>
      <c r="F24" s="10">
        <v>141</v>
      </c>
      <c r="G24" s="10">
        <v>46</v>
      </c>
      <c r="H24" s="10">
        <v>75</v>
      </c>
      <c r="I24" s="10">
        <v>118</v>
      </c>
      <c r="J24" s="10">
        <v>116</v>
      </c>
      <c r="K24" s="10">
        <v>155</v>
      </c>
      <c r="L24" s="10">
        <v>114</v>
      </c>
      <c r="M24" s="10">
        <v>120</v>
      </c>
      <c r="N24" s="10">
        <v>31</v>
      </c>
      <c r="O24" s="10">
        <v>72</v>
      </c>
      <c r="P24" s="10">
        <v>46</v>
      </c>
      <c r="Q24" s="10">
        <f t="shared" si="1"/>
        <v>118</v>
      </c>
      <c r="R24" s="19"/>
      <c r="S24" s="2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</row>
    <row r="25" spans="1:45" s="61" customFormat="1" ht="12.75" thickTop="1" thickBot="1" x14ac:dyDescent="0.25">
      <c r="A25" s="82" t="s">
        <v>76</v>
      </c>
      <c r="B25" s="57" t="s">
        <v>40</v>
      </c>
      <c r="C25" s="58">
        <f t="shared" si="0"/>
        <v>329</v>
      </c>
      <c r="D25" s="59">
        <v>19</v>
      </c>
      <c r="E25" s="60">
        <v>45</v>
      </c>
      <c r="F25" s="60">
        <v>39</v>
      </c>
      <c r="G25" s="60">
        <v>24</v>
      </c>
      <c r="H25" s="60">
        <v>24</v>
      </c>
      <c r="I25" s="60">
        <v>28</v>
      </c>
      <c r="J25" s="60">
        <v>28</v>
      </c>
      <c r="K25" s="60">
        <v>30</v>
      </c>
      <c r="L25" s="60">
        <v>21</v>
      </c>
      <c r="M25" s="60">
        <v>31</v>
      </c>
      <c r="N25" s="60">
        <v>14</v>
      </c>
      <c r="O25" s="60">
        <v>14</v>
      </c>
      <c r="P25" s="60">
        <v>12</v>
      </c>
      <c r="Q25" s="60">
        <f t="shared" si="1"/>
        <v>26</v>
      </c>
      <c r="R25" s="38"/>
      <c r="S25" s="2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</row>
    <row r="26" spans="1:45" s="61" customFormat="1" ht="12.75" thickTop="1" thickBot="1" x14ac:dyDescent="0.25">
      <c r="A26" s="82"/>
      <c r="B26" s="67" t="s">
        <v>41</v>
      </c>
      <c r="C26" s="68">
        <f t="shared" si="0"/>
        <v>698</v>
      </c>
      <c r="D26" s="69">
        <v>59</v>
      </c>
      <c r="E26" s="66">
        <v>57</v>
      </c>
      <c r="F26" s="66">
        <v>63</v>
      </c>
      <c r="G26" s="66">
        <v>27</v>
      </c>
      <c r="H26" s="66">
        <v>62</v>
      </c>
      <c r="I26" s="66">
        <v>79</v>
      </c>
      <c r="J26" s="66">
        <v>43</v>
      </c>
      <c r="K26" s="66">
        <v>77</v>
      </c>
      <c r="L26" s="66">
        <v>115</v>
      </c>
      <c r="M26" s="66">
        <v>42</v>
      </c>
      <c r="N26" s="66">
        <v>17</v>
      </c>
      <c r="O26" s="66">
        <v>31</v>
      </c>
      <c r="P26" s="66">
        <v>26</v>
      </c>
      <c r="Q26" s="66">
        <f t="shared" si="1"/>
        <v>57</v>
      </c>
      <c r="R26" s="37"/>
      <c r="S26" s="2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</row>
    <row r="27" spans="1:45" s="61" customFormat="1" ht="12.75" thickTop="1" thickBot="1" x14ac:dyDescent="0.25">
      <c r="A27" s="82"/>
      <c r="B27" s="67" t="s">
        <v>42</v>
      </c>
      <c r="C27" s="68">
        <f t="shared" si="0"/>
        <v>776</v>
      </c>
      <c r="D27" s="69">
        <v>45</v>
      </c>
      <c r="E27" s="66">
        <v>72</v>
      </c>
      <c r="F27" s="66">
        <v>76</v>
      </c>
      <c r="G27" s="66">
        <v>22</v>
      </c>
      <c r="H27" s="66">
        <v>44</v>
      </c>
      <c r="I27" s="66">
        <v>86</v>
      </c>
      <c r="J27" s="66">
        <v>85</v>
      </c>
      <c r="K27" s="66">
        <v>95</v>
      </c>
      <c r="L27" s="66">
        <v>84</v>
      </c>
      <c r="M27" s="66">
        <v>84</v>
      </c>
      <c r="N27" s="66">
        <v>19</v>
      </c>
      <c r="O27" s="66">
        <v>41</v>
      </c>
      <c r="P27" s="66">
        <v>23</v>
      </c>
      <c r="Q27" s="66">
        <f t="shared" si="1"/>
        <v>64</v>
      </c>
      <c r="R27" s="37"/>
      <c r="S27" s="2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</row>
    <row r="28" spans="1:45" s="61" customFormat="1" ht="12.75" thickTop="1" thickBot="1" x14ac:dyDescent="0.25">
      <c r="A28" s="82"/>
      <c r="B28" s="99" t="s">
        <v>95</v>
      </c>
      <c r="C28" s="100">
        <f t="shared" si="0"/>
        <v>1126</v>
      </c>
      <c r="D28" s="64">
        <v>81</v>
      </c>
      <c r="E28" s="65">
        <v>71</v>
      </c>
      <c r="F28" s="65">
        <v>160</v>
      </c>
      <c r="G28" s="65">
        <v>62</v>
      </c>
      <c r="H28" s="65">
        <v>51</v>
      </c>
      <c r="I28" s="65">
        <v>106</v>
      </c>
      <c r="J28" s="65">
        <v>111</v>
      </c>
      <c r="K28" s="65">
        <v>147</v>
      </c>
      <c r="L28" s="65">
        <v>98</v>
      </c>
      <c r="M28" s="65">
        <v>115</v>
      </c>
      <c r="N28" s="65">
        <v>36</v>
      </c>
      <c r="O28" s="65">
        <v>49</v>
      </c>
      <c r="P28" s="65">
        <v>39</v>
      </c>
      <c r="Q28" s="65">
        <f t="shared" si="1"/>
        <v>88</v>
      </c>
      <c r="R28" s="39"/>
      <c r="S28" s="2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</row>
    <row r="29" spans="1:45" s="2" customFormat="1" ht="12.75" thickTop="1" thickBot="1" x14ac:dyDescent="0.25">
      <c r="A29" s="81" t="s">
        <v>78</v>
      </c>
      <c r="B29" s="48" t="s">
        <v>43</v>
      </c>
      <c r="C29" s="53">
        <f t="shared" si="0"/>
        <v>1131</v>
      </c>
      <c r="D29" s="29">
        <v>53</v>
      </c>
      <c r="E29" s="9">
        <v>107</v>
      </c>
      <c r="F29" s="9">
        <v>142</v>
      </c>
      <c r="G29" s="9">
        <v>62</v>
      </c>
      <c r="H29" s="9">
        <v>59</v>
      </c>
      <c r="I29" s="9">
        <v>79</v>
      </c>
      <c r="J29" s="9">
        <v>102</v>
      </c>
      <c r="K29" s="9">
        <v>173</v>
      </c>
      <c r="L29" s="9">
        <v>117</v>
      </c>
      <c r="M29" s="9">
        <v>140</v>
      </c>
      <c r="N29" s="9">
        <v>23</v>
      </c>
      <c r="O29" s="9">
        <v>30</v>
      </c>
      <c r="P29" s="9">
        <v>44</v>
      </c>
      <c r="Q29" s="9">
        <f t="shared" si="1"/>
        <v>74</v>
      </c>
      <c r="R29" s="18"/>
      <c r="S29" s="2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</row>
    <row r="30" spans="1:45" s="2" customFormat="1" ht="12.75" thickTop="1" thickBot="1" x14ac:dyDescent="0.25">
      <c r="A30" s="81"/>
      <c r="B30" s="99" t="s">
        <v>96</v>
      </c>
      <c r="C30" s="100">
        <f t="shared" si="0"/>
        <v>1802</v>
      </c>
      <c r="D30" s="30">
        <v>154</v>
      </c>
      <c r="E30" s="10">
        <v>139</v>
      </c>
      <c r="F30" s="10">
        <v>195</v>
      </c>
      <c r="G30" s="10">
        <v>77</v>
      </c>
      <c r="H30" s="10">
        <v>119</v>
      </c>
      <c r="I30" s="10">
        <v>217</v>
      </c>
      <c r="J30" s="10">
        <v>164</v>
      </c>
      <c r="K30" s="10">
        <v>177</v>
      </c>
      <c r="L30" s="10">
        <v>202</v>
      </c>
      <c r="M30" s="10">
        <v>127</v>
      </c>
      <c r="N30" s="10">
        <v>63</v>
      </c>
      <c r="O30" s="10">
        <v>108</v>
      </c>
      <c r="P30" s="10">
        <v>60</v>
      </c>
      <c r="Q30" s="10">
        <f t="shared" si="1"/>
        <v>168</v>
      </c>
      <c r="R30" s="19"/>
      <c r="S30" s="2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</row>
    <row r="31" spans="1:45" s="61" customFormat="1" ht="12.75" thickTop="1" thickBot="1" x14ac:dyDescent="0.25">
      <c r="A31" s="82" t="s">
        <v>77</v>
      </c>
      <c r="B31" s="57" t="s">
        <v>44</v>
      </c>
      <c r="C31" s="58">
        <f t="shared" si="0"/>
        <v>282</v>
      </c>
      <c r="D31" s="59">
        <v>22</v>
      </c>
      <c r="E31" s="60">
        <v>21</v>
      </c>
      <c r="F31" s="60">
        <v>38</v>
      </c>
      <c r="G31" s="60">
        <v>9</v>
      </c>
      <c r="H31" s="60">
        <v>18</v>
      </c>
      <c r="I31" s="60">
        <v>15</v>
      </c>
      <c r="J31" s="60">
        <v>41</v>
      </c>
      <c r="K31" s="60">
        <v>48</v>
      </c>
      <c r="L31" s="60">
        <v>22</v>
      </c>
      <c r="M31" s="60">
        <v>21</v>
      </c>
      <c r="N31" s="60">
        <v>12</v>
      </c>
      <c r="O31" s="60">
        <v>9</v>
      </c>
      <c r="P31" s="60">
        <v>6</v>
      </c>
      <c r="Q31" s="60">
        <f t="shared" si="1"/>
        <v>15</v>
      </c>
      <c r="R31" s="38"/>
      <c r="S31" s="2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</row>
    <row r="32" spans="1:45" s="61" customFormat="1" ht="12.75" thickTop="1" thickBot="1" x14ac:dyDescent="0.25">
      <c r="A32" s="82"/>
      <c r="B32" s="67" t="s">
        <v>45</v>
      </c>
      <c r="C32" s="68">
        <f t="shared" si="0"/>
        <v>126</v>
      </c>
      <c r="D32" s="69">
        <v>18</v>
      </c>
      <c r="E32" s="66">
        <v>9</v>
      </c>
      <c r="F32" s="66">
        <v>17</v>
      </c>
      <c r="G32" s="66">
        <v>8</v>
      </c>
      <c r="H32" s="66">
        <v>6</v>
      </c>
      <c r="I32" s="66">
        <v>15</v>
      </c>
      <c r="J32" s="66">
        <v>7</v>
      </c>
      <c r="K32" s="66">
        <v>6</v>
      </c>
      <c r="L32" s="66">
        <v>11</v>
      </c>
      <c r="M32" s="66">
        <v>17</v>
      </c>
      <c r="N32" s="66">
        <v>3</v>
      </c>
      <c r="O32" s="66">
        <v>5</v>
      </c>
      <c r="P32" s="66">
        <v>4</v>
      </c>
      <c r="Q32" s="66">
        <f t="shared" si="1"/>
        <v>9</v>
      </c>
      <c r="R32" s="37"/>
      <c r="S32" s="2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</row>
    <row r="33" spans="1:45" s="61" customFormat="1" ht="12.75" thickTop="1" thickBot="1" x14ac:dyDescent="0.25">
      <c r="A33" s="82"/>
      <c r="B33" s="101" t="s">
        <v>97</v>
      </c>
      <c r="C33" s="98">
        <f t="shared" si="0"/>
        <v>1564</v>
      </c>
      <c r="D33" s="69">
        <v>90</v>
      </c>
      <c r="E33" s="66">
        <v>129</v>
      </c>
      <c r="F33" s="66">
        <v>183</v>
      </c>
      <c r="G33" s="66">
        <v>80</v>
      </c>
      <c r="H33" s="66">
        <v>94</v>
      </c>
      <c r="I33" s="66">
        <v>137</v>
      </c>
      <c r="J33" s="66">
        <v>143</v>
      </c>
      <c r="K33" s="66">
        <v>178</v>
      </c>
      <c r="L33" s="66">
        <v>181</v>
      </c>
      <c r="M33" s="66">
        <v>163</v>
      </c>
      <c r="N33" s="66">
        <v>40</v>
      </c>
      <c r="O33" s="66">
        <v>85</v>
      </c>
      <c r="P33" s="66">
        <v>61</v>
      </c>
      <c r="Q33" s="66">
        <f t="shared" si="1"/>
        <v>146</v>
      </c>
      <c r="R33" s="37"/>
      <c r="S33" s="2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</row>
    <row r="34" spans="1:45" s="61" customFormat="1" ht="12.75" thickTop="1" thickBot="1" x14ac:dyDescent="0.25">
      <c r="A34" s="82"/>
      <c r="B34" s="67" t="s">
        <v>46</v>
      </c>
      <c r="C34" s="68">
        <f t="shared" si="0"/>
        <v>100</v>
      </c>
      <c r="D34" s="69">
        <v>15</v>
      </c>
      <c r="E34" s="66">
        <v>5</v>
      </c>
      <c r="F34" s="66">
        <v>11</v>
      </c>
      <c r="G34" s="66">
        <v>3</v>
      </c>
      <c r="H34" s="66">
        <v>6</v>
      </c>
      <c r="I34" s="66">
        <v>23</v>
      </c>
      <c r="J34" s="66">
        <v>7</v>
      </c>
      <c r="K34" s="66">
        <v>3</v>
      </c>
      <c r="L34" s="66">
        <v>10</v>
      </c>
      <c r="M34" s="66">
        <v>7</v>
      </c>
      <c r="N34" s="66">
        <v>2</v>
      </c>
      <c r="O34" s="66">
        <v>6</v>
      </c>
      <c r="P34" s="66">
        <v>2</v>
      </c>
      <c r="Q34" s="66">
        <f t="shared" si="1"/>
        <v>8</v>
      </c>
      <c r="R34" s="37"/>
      <c r="S34" s="2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</row>
    <row r="35" spans="1:45" s="61" customFormat="1" ht="12.75" thickTop="1" thickBot="1" x14ac:dyDescent="0.25">
      <c r="A35" s="82"/>
      <c r="B35" s="62" t="s">
        <v>47</v>
      </c>
      <c r="C35" s="63">
        <f t="shared" si="0"/>
        <v>730</v>
      </c>
      <c r="D35" s="64">
        <v>58</v>
      </c>
      <c r="E35" s="65">
        <v>74</v>
      </c>
      <c r="F35" s="65">
        <v>77</v>
      </c>
      <c r="G35" s="65">
        <v>19</v>
      </c>
      <c r="H35" s="65">
        <v>47</v>
      </c>
      <c r="I35" s="65">
        <v>102</v>
      </c>
      <c r="J35" s="65">
        <v>61</v>
      </c>
      <c r="K35" s="65">
        <v>93</v>
      </c>
      <c r="L35" s="65">
        <v>78</v>
      </c>
      <c r="M35" s="65">
        <v>55</v>
      </c>
      <c r="N35" s="65">
        <v>21</v>
      </c>
      <c r="O35" s="65">
        <v>22</v>
      </c>
      <c r="P35" s="65">
        <v>23</v>
      </c>
      <c r="Q35" s="65">
        <f t="shared" si="1"/>
        <v>45</v>
      </c>
      <c r="R35" s="39"/>
      <c r="S35" s="2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</row>
    <row r="36" spans="1:45" s="2" customFormat="1" ht="12.75" thickTop="1" thickBot="1" x14ac:dyDescent="0.25">
      <c r="A36" s="81" t="s">
        <v>79</v>
      </c>
      <c r="B36" s="48" t="s">
        <v>48</v>
      </c>
      <c r="C36" s="53">
        <f t="shared" si="0"/>
        <v>436</v>
      </c>
      <c r="D36" s="29">
        <v>31</v>
      </c>
      <c r="E36" s="9">
        <v>45</v>
      </c>
      <c r="F36" s="9">
        <v>54</v>
      </c>
      <c r="G36" s="9">
        <v>14</v>
      </c>
      <c r="H36" s="9">
        <v>33</v>
      </c>
      <c r="I36" s="9">
        <v>49</v>
      </c>
      <c r="J36" s="9">
        <v>36</v>
      </c>
      <c r="K36" s="9">
        <v>43</v>
      </c>
      <c r="L36" s="9">
        <v>46</v>
      </c>
      <c r="M36" s="9">
        <v>39</v>
      </c>
      <c r="N36" s="9">
        <v>17</v>
      </c>
      <c r="O36" s="9">
        <v>13</v>
      </c>
      <c r="P36" s="9">
        <v>16</v>
      </c>
      <c r="Q36" s="9">
        <f t="shared" si="1"/>
        <v>29</v>
      </c>
      <c r="R36" s="18"/>
      <c r="S36" s="2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</row>
    <row r="37" spans="1:45" s="2" customFormat="1" ht="12.75" thickTop="1" thickBot="1" x14ac:dyDescent="0.25">
      <c r="A37" s="81"/>
      <c r="B37" s="99" t="s">
        <v>49</v>
      </c>
      <c r="C37" s="100">
        <f t="shared" si="0"/>
        <v>2443</v>
      </c>
      <c r="D37" s="30">
        <v>167</v>
      </c>
      <c r="E37" s="10">
        <v>204</v>
      </c>
      <c r="F37" s="10">
        <v>283</v>
      </c>
      <c r="G37" s="10">
        <v>113</v>
      </c>
      <c r="H37" s="10">
        <v>143</v>
      </c>
      <c r="I37" s="10">
        <v>240</v>
      </c>
      <c r="J37" s="10">
        <v>232</v>
      </c>
      <c r="K37" s="10">
        <v>299</v>
      </c>
      <c r="L37" s="10">
        <v>261</v>
      </c>
      <c r="M37" s="10">
        <v>232</v>
      </c>
      <c r="N37" s="10">
        <v>65</v>
      </c>
      <c r="O37" s="10">
        <v>121</v>
      </c>
      <c r="P37" s="10">
        <v>83</v>
      </c>
      <c r="Q37" s="10">
        <f t="shared" si="1"/>
        <v>204</v>
      </c>
      <c r="R37" s="19"/>
      <c r="S37" s="2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</row>
    <row r="38" spans="1:45" s="61" customFormat="1" ht="12.75" thickTop="1" thickBot="1" x14ac:dyDescent="0.25">
      <c r="A38" s="82" t="s">
        <v>80</v>
      </c>
      <c r="B38" s="57" t="s">
        <v>50</v>
      </c>
      <c r="C38" s="58">
        <f t="shared" si="0"/>
        <v>1216</v>
      </c>
      <c r="D38" s="59">
        <v>82</v>
      </c>
      <c r="E38" s="60">
        <v>112</v>
      </c>
      <c r="F38" s="60">
        <v>144</v>
      </c>
      <c r="G38" s="60">
        <v>75</v>
      </c>
      <c r="H38" s="60">
        <v>72</v>
      </c>
      <c r="I38" s="60">
        <v>134</v>
      </c>
      <c r="J38" s="60">
        <v>94</v>
      </c>
      <c r="K38" s="60">
        <v>126</v>
      </c>
      <c r="L38" s="60">
        <v>122</v>
      </c>
      <c r="M38" s="60">
        <v>113</v>
      </c>
      <c r="N38" s="60">
        <v>52</v>
      </c>
      <c r="O38" s="60">
        <v>52</v>
      </c>
      <c r="P38" s="60">
        <v>38</v>
      </c>
      <c r="Q38" s="60">
        <f t="shared" si="1"/>
        <v>90</v>
      </c>
      <c r="R38" s="38"/>
      <c r="S38" s="2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</row>
    <row r="39" spans="1:45" s="61" customFormat="1" ht="12.75" thickTop="1" thickBot="1" x14ac:dyDescent="0.25">
      <c r="A39" s="82"/>
      <c r="B39" s="99" t="s">
        <v>51</v>
      </c>
      <c r="C39" s="100">
        <f t="shared" si="0"/>
        <v>1738</v>
      </c>
      <c r="D39" s="64">
        <v>130</v>
      </c>
      <c r="E39" s="65">
        <v>138</v>
      </c>
      <c r="F39" s="65">
        <v>192</v>
      </c>
      <c r="G39" s="65">
        <v>64</v>
      </c>
      <c r="H39" s="65">
        <v>107</v>
      </c>
      <c r="I39" s="65">
        <v>162</v>
      </c>
      <c r="J39" s="65">
        <v>177</v>
      </c>
      <c r="K39" s="65">
        <v>225</v>
      </c>
      <c r="L39" s="65">
        <v>193</v>
      </c>
      <c r="M39" s="65">
        <v>163</v>
      </c>
      <c r="N39" s="65">
        <v>36</v>
      </c>
      <c r="O39" s="65">
        <v>85</v>
      </c>
      <c r="P39" s="65">
        <v>66</v>
      </c>
      <c r="Q39" s="65">
        <f t="shared" si="1"/>
        <v>151</v>
      </c>
      <c r="R39" s="39"/>
      <c r="S39" s="2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</row>
    <row r="40" spans="1:45" s="2" customFormat="1" ht="12.75" thickTop="1" thickBot="1" x14ac:dyDescent="0.25">
      <c r="A40" s="81" t="s">
        <v>81</v>
      </c>
      <c r="B40" s="48" t="s">
        <v>52</v>
      </c>
      <c r="C40" s="53">
        <f t="shared" si="0"/>
        <v>145</v>
      </c>
      <c r="D40" s="29">
        <v>54</v>
      </c>
      <c r="E40" s="9"/>
      <c r="F40" s="9"/>
      <c r="G40" s="9"/>
      <c r="H40" s="9"/>
      <c r="I40" s="9">
        <v>69</v>
      </c>
      <c r="J40" s="9"/>
      <c r="K40" s="9"/>
      <c r="L40" s="9"/>
      <c r="M40" s="9"/>
      <c r="N40" s="9"/>
      <c r="O40" s="9">
        <v>10</v>
      </c>
      <c r="P40" s="9">
        <v>12</v>
      </c>
      <c r="Q40" s="9">
        <f t="shared" si="1"/>
        <v>22</v>
      </c>
      <c r="R40" s="18"/>
      <c r="S40" s="2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</row>
    <row r="41" spans="1:45" s="2" customFormat="1" ht="12.75" thickTop="1" thickBot="1" x14ac:dyDescent="0.25">
      <c r="A41" s="81"/>
      <c r="B41" s="49" t="s">
        <v>98</v>
      </c>
      <c r="C41" s="54">
        <f t="shared" si="0"/>
        <v>150</v>
      </c>
      <c r="D41" s="27">
        <v>54</v>
      </c>
      <c r="E41" s="4"/>
      <c r="F41" s="4"/>
      <c r="G41" s="4"/>
      <c r="H41" s="4"/>
      <c r="I41" s="4">
        <v>92</v>
      </c>
      <c r="J41" s="4"/>
      <c r="K41" s="4"/>
      <c r="L41" s="4"/>
      <c r="M41" s="4"/>
      <c r="N41" s="4"/>
      <c r="O41" s="4">
        <v>3</v>
      </c>
      <c r="P41" s="4">
        <v>1</v>
      </c>
      <c r="Q41" s="4">
        <f t="shared" si="1"/>
        <v>4</v>
      </c>
      <c r="R41" s="16"/>
      <c r="S41" s="2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</row>
    <row r="42" spans="1:45" s="2" customFormat="1" ht="12.75" thickTop="1" thickBot="1" x14ac:dyDescent="0.25">
      <c r="A42" s="81"/>
      <c r="B42" s="99" t="s">
        <v>53</v>
      </c>
      <c r="C42" s="100">
        <f t="shared" si="0"/>
        <v>250</v>
      </c>
      <c r="D42" s="30">
        <v>105</v>
      </c>
      <c r="E42" s="10"/>
      <c r="F42" s="10"/>
      <c r="G42" s="10"/>
      <c r="H42" s="10"/>
      <c r="I42" s="10">
        <v>136</v>
      </c>
      <c r="J42" s="10"/>
      <c r="K42" s="10"/>
      <c r="L42" s="10"/>
      <c r="M42" s="10"/>
      <c r="N42" s="10"/>
      <c r="O42" s="10">
        <v>2</v>
      </c>
      <c r="P42" s="10">
        <v>7</v>
      </c>
      <c r="Q42" s="10">
        <f t="shared" si="1"/>
        <v>9</v>
      </c>
      <c r="R42" s="19"/>
      <c r="S42" s="2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</row>
    <row r="43" spans="1:45" s="61" customFormat="1" ht="12.75" thickTop="1" thickBot="1" x14ac:dyDescent="0.25">
      <c r="A43" s="82" t="s">
        <v>82</v>
      </c>
      <c r="B43" s="57" t="s">
        <v>54</v>
      </c>
      <c r="C43" s="58">
        <f t="shared" si="0"/>
        <v>125</v>
      </c>
      <c r="D43" s="59"/>
      <c r="E43" s="60"/>
      <c r="F43" s="60"/>
      <c r="G43" s="60"/>
      <c r="H43" s="60">
        <v>35</v>
      </c>
      <c r="I43" s="60"/>
      <c r="J43" s="60"/>
      <c r="K43" s="60"/>
      <c r="L43" s="60">
        <v>81</v>
      </c>
      <c r="M43" s="60"/>
      <c r="N43" s="60"/>
      <c r="O43" s="60">
        <v>6</v>
      </c>
      <c r="P43" s="60">
        <v>3</v>
      </c>
      <c r="Q43" s="60">
        <f t="shared" si="1"/>
        <v>9</v>
      </c>
      <c r="R43" s="38"/>
      <c r="S43" s="2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</row>
    <row r="44" spans="1:45" s="61" customFormat="1" ht="12.75" thickTop="1" thickBot="1" x14ac:dyDescent="0.25">
      <c r="A44" s="82"/>
      <c r="B44" s="92" t="s">
        <v>55</v>
      </c>
      <c r="C44" s="68">
        <f t="shared" si="0"/>
        <v>164</v>
      </c>
      <c r="D44" s="69"/>
      <c r="E44" s="66"/>
      <c r="F44" s="66"/>
      <c r="G44" s="66"/>
      <c r="H44" s="66">
        <v>45</v>
      </c>
      <c r="I44" s="66"/>
      <c r="J44" s="66"/>
      <c r="K44" s="66"/>
      <c r="L44" s="66">
        <v>107</v>
      </c>
      <c r="M44" s="66"/>
      <c r="N44" s="66"/>
      <c r="O44" s="66">
        <v>9</v>
      </c>
      <c r="P44" s="66">
        <v>3</v>
      </c>
      <c r="Q44" s="66">
        <f t="shared" si="1"/>
        <v>12</v>
      </c>
      <c r="R44" s="37"/>
      <c r="S44" s="2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</row>
    <row r="45" spans="1:45" s="61" customFormat="1" ht="12.75" thickTop="1" thickBot="1" x14ac:dyDescent="0.25">
      <c r="A45" s="82"/>
      <c r="B45" s="99" t="s">
        <v>56</v>
      </c>
      <c r="C45" s="100">
        <f t="shared" si="0"/>
        <v>255</v>
      </c>
      <c r="D45" s="64"/>
      <c r="E45" s="65"/>
      <c r="F45" s="65"/>
      <c r="G45" s="65"/>
      <c r="H45" s="65">
        <v>101</v>
      </c>
      <c r="I45" s="65"/>
      <c r="J45" s="65"/>
      <c r="K45" s="65"/>
      <c r="L45" s="65">
        <v>135</v>
      </c>
      <c r="M45" s="65"/>
      <c r="N45" s="65"/>
      <c r="O45" s="65">
        <v>10</v>
      </c>
      <c r="P45" s="65">
        <v>9</v>
      </c>
      <c r="Q45" s="65">
        <f t="shared" si="1"/>
        <v>19</v>
      </c>
      <c r="R45" s="39"/>
      <c r="S45" s="2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</row>
    <row r="46" spans="1:45" s="2" customFormat="1" ht="12.75" thickTop="1" thickBot="1" x14ac:dyDescent="0.25">
      <c r="A46" s="81" t="s">
        <v>83</v>
      </c>
      <c r="B46" s="102" t="s">
        <v>57</v>
      </c>
      <c r="C46" s="103">
        <f t="shared" si="0"/>
        <v>340</v>
      </c>
      <c r="D46" s="29"/>
      <c r="E46" s="9">
        <v>145</v>
      </c>
      <c r="F46" s="9"/>
      <c r="G46" s="9"/>
      <c r="H46" s="9"/>
      <c r="I46" s="9"/>
      <c r="J46" s="9">
        <v>170</v>
      </c>
      <c r="K46" s="9"/>
      <c r="L46" s="9"/>
      <c r="M46" s="9"/>
      <c r="N46" s="9"/>
      <c r="O46" s="9">
        <v>17</v>
      </c>
      <c r="P46" s="9">
        <v>8</v>
      </c>
      <c r="Q46" s="9">
        <f t="shared" si="1"/>
        <v>25</v>
      </c>
      <c r="R46" s="18"/>
      <c r="S46" s="2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</row>
    <row r="47" spans="1:45" s="2" customFormat="1" ht="12.75" thickTop="1" thickBot="1" x14ac:dyDescent="0.25">
      <c r="A47" s="81"/>
      <c r="B47" s="50" t="s">
        <v>58</v>
      </c>
      <c r="C47" s="55">
        <f t="shared" si="0"/>
        <v>196</v>
      </c>
      <c r="D47" s="30"/>
      <c r="E47" s="10">
        <v>97</v>
      </c>
      <c r="F47" s="10"/>
      <c r="G47" s="10"/>
      <c r="H47" s="10"/>
      <c r="I47" s="10"/>
      <c r="J47" s="10">
        <v>82</v>
      </c>
      <c r="K47" s="10"/>
      <c r="L47" s="10"/>
      <c r="M47" s="10"/>
      <c r="N47" s="10"/>
      <c r="O47" s="10">
        <v>13</v>
      </c>
      <c r="P47" s="10">
        <v>4</v>
      </c>
      <c r="Q47" s="10">
        <f t="shared" si="1"/>
        <v>17</v>
      </c>
      <c r="R47" s="19"/>
      <c r="S47" s="2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</row>
    <row r="48" spans="1:45" s="61" customFormat="1" ht="12.75" thickTop="1" thickBot="1" x14ac:dyDescent="0.25">
      <c r="A48" s="82" t="s">
        <v>84</v>
      </c>
      <c r="B48" s="102" t="s">
        <v>59</v>
      </c>
      <c r="C48" s="103">
        <f t="shared" si="0"/>
        <v>305</v>
      </c>
      <c r="D48" s="59"/>
      <c r="E48" s="60">
        <v>140</v>
      </c>
      <c r="F48" s="60"/>
      <c r="G48" s="60"/>
      <c r="H48" s="60"/>
      <c r="I48" s="60"/>
      <c r="J48" s="60">
        <v>138</v>
      </c>
      <c r="K48" s="60"/>
      <c r="L48" s="60"/>
      <c r="M48" s="60"/>
      <c r="N48" s="60"/>
      <c r="O48" s="60">
        <v>21</v>
      </c>
      <c r="P48" s="60">
        <v>6</v>
      </c>
      <c r="Q48" s="60">
        <f t="shared" si="1"/>
        <v>27</v>
      </c>
      <c r="R48" s="38"/>
      <c r="S48" s="2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</row>
    <row r="49" spans="1:45" s="61" customFormat="1" ht="12.75" thickTop="1" thickBot="1" x14ac:dyDescent="0.25">
      <c r="A49" s="82"/>
      <c r="B49" s="62" t="s">
        <v>60</v>
      </c>
      <c r="C49" s="63">
        <f t="shared" si="0"/>
        <v>198</v>
      </c>
      <c r="D49" s="64"/>
      <c r="E49" s="65">
        <v>86</v>
      </c>
      <c r="F49" s="65"/>
      <c r="G49" s="65"/>
      <c r="H49" s="65"/>
      <c r="I49" s="65"/>
      <c r="J49" s="65">
        <v>101</v>
      </c>
      <c r="K49" s="65"/>
      <c r="L49" s="65"/>
      <c r="M49" s="65"/>
      <c r="N49" s="65"/>
      <c r="O49" s="65">
        <v>6</v>
      </c>
      <c r="P49" s="65">
        <v>5</v>
      </c>
      <c r="Q49" s="65">
        <f t="shared" si="1"/>
        <v>11</v>
      </c>
      <c r="R49" s="39"/>
      <c r="S49" s="2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</row>
    <row r="50" spans="1:45" s="2" customFormat="1" ht="12.75" thickTop="1" thickBot="1" x14ac:dyDescent="0.25">
      <c r="A50" s="81" t="s">
        <v>85</v>
      </c>
      <c r="B50" s="93" t="s">
        <v>61</v>
      </c>
      <c r="C50" s="53">
        <f t="shared" si="0"/>
        <v>238</v>
      </c>
      <c r="D50" s="33"/>
      <c r="E50" s="11"/>
      <c r="F50" s="11">
        <v>118</v>
      </c>
      <c r="G50" s="11">
        <v>60</v>
      </c>
      <c r="H50" s="11"/>
      <c r="I50" s="11"/>
      <c r="J50" s="11"/>
      <c r="K50" s="11"/>
      <c r="L50" s="11"/>
      <c r="M50" s="11"/>
      <c r="N50" s="11">
        <v>39</v>
      </c>
      <c r="O50" s="11">
        <v>15</v>
      </c>
      <c r="P50" s="11">
        <v>6</v>
      </c>
      <c r="Q50" s="9">
        <f t="shared" si="1"/>
        <v>21</v>
      </c>
      <c r="R50" s="21"/>
      <c r="S50" s="41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</row>
    <row r="51" spans="1:45" s="2" customFormat="1" ht="12.75" thickTop="1" thickBot="1" x14ac:dyDescent="0.25">
      <c r="A51" s="81"/>
      <c r="B51" s="22" t="s">
        <v>62</v>
      </c>
      <c r="C51" s="54">
        <f t="shared" si="0"/>
        <v>81</v>
      </c>
      <c r="D51" s="34"/>
      <c r="E51" s="12"/>
      <c r="F51" s="12">
        <v>35</v>
      </c>
      <c r="G51" s="12">
        <v>28</v>
      </c>
      <c r="H51" s="12"/>
      <c r="I51" s="12"/>
      <c r="J51" s="12"/>
      <c r="K51" s="12"/>
      <c r="L51" s="12"/>
      <c r="M51" s="12"/>
      <c r="N51" s="12">
        <v>14</v>
      </c>
      <c r="O51" s="12">
        <v>2</v>
      </c>
      <c r="P51" s="12">
        <v>2</v>
      </c>
      <c r="Q51" s="4">
        <f t="shared" si="1"/>
        <v>4</v>
      </c>
      <c r="R51" s="22"/>
      <c r="S51" s="41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</row>
    <row r="52" spans="1:45" s="2" customFormat="1" ht="12.75" thickTop="1" thickBot="1" x14ac:dyDescent="0.25">
      <c r="A52" s="81"/>
      <c r="B52" s="104" t="s">
        <v>63</v>
      </c>
      <c r="C52" s="100">
        <f t="shared" si="0"/>
        <v>304</v>
      </c>
      <c r="D52" s="35"/>
      <c r="E52" s="13"/>
      <c r="F52" s="13">
        <v>188</v>
      </c>
      <c r="G52" s="13">
        <v>52</v>
      </c>
      <c r="H52" s="13"/>
      <c r="I52" s="13"/>
      <c r="J52" s="13"/>
      <c r="K52" s="13"/>
      <c r="L52" s="13"/>
      <c r="M52" s="13"/>
      <c r="N52" s="13">
        <v>39</v>
      </c>
      <c r="O52" s="13">
        <v>14</v>
      </c>
      <c r="P52" s="13">
        <v>11</v>
      </c>
      <c r="Q52" s="10">
        <f t="shared" si="1"/>
        <v>25</v>
      </c>
      <c r="R52" s="23"/>
      <c r="S52" s="41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</row>
    <row r="53" spans="1:45" s="61" customFormat="1" ht="12.75" thickTop="1" thickBot="1" x14ac:dyDescent="0.25">
      <c r="A53" s="82" t="s">
        <v>86</v>
      </c>
      <c r="B53" s="94" t="s">
        <v>64</v>
      </c>
      <c r="C53" s="58">
        <f t="shared" si="0"/>
        <v>161</v>
      </c>
      <c r="D53" s="59"/>
      <c r="E53" s="60"/>
      <c r="F53" s="60">
        <v>106</v>
      </c>
      <c r="G53" s="60">
        <v>19</v>
      </c>
      <c r="H53" s="60"/>
      <c r="I53" s="60"/>
      <c r="J53" s="60"/>
      <c r="K53" s="60"/>
      <c r="L53" s="60"/>
      <c r="M53" s="60"/>
      <c r="N53" s="60">
        <v>24</v>
      </c>
      <c r="O53" s="60">
        <v>10</v>
      </c>
      <c r="P53" s="60">
        <v>2</v>
      </c>
      <c r="Q53" s="70">
        <f t="shared" si="1"/>
        <v>12</v>
      </c>
      <c r="R53" s="38"/>
      <c r="S53" s="2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</row>
    <row r="54" spans="1:45" s="61" customFormat="1" ht="12.75" thickTop="1" thickBot="1" x14ac:dyDescent="0.25">
      <c r="A54" s="82"/>
      <c r="B54" s="99" t="s">
        <v>65</v>
      </c>
      <c r="C54" s="100">
        <f t="shared" si="0"/>
        <v>398</v>
      </c>
      <c r="D54" s="64"/>
      <c r="E54" s="65"/>
      <c r="F54" s="65">
        <v>210</v>
      </c>
      <c r="G54" s="65">
        <v>98</v>
      </c>
      <c r="H54" s="65"/>
      <c r="I54" s="65"/>
      <c r="J54" s="65"/>
      <c r="K54" s="65"/>
      <c r="L54" s="65"/>
      <c r="M54" s="65"/>
      <c r="N54" s="65">
        <v>52</v>
      </c>
      <c r="O54" s="65">
        <v>21</v>
      </c>
      <c r="P54" s="65">
        <v>17</v>
      </c>
      <c r="Q54" s="71">
        <f t="shared" si="1"/>
        <v>38</v>
      </c>
      <c r="R54" s="39"/>
      <c r="S54" s="2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</row>
    <row r="55" spans="1:45" s="2" customFormat="1" ht="12.75" thickTop="1" thickBot="1" x14ac:dyDescent="0.25">
      <c r="A55" s="81" t="s">
        <v>87</v>
      </c>
      <c r="B55" s="102" t="s">
        <v>66</v>
      </c>
      <c r="C55" s="103">
        <f t="shared" si="0"/>
        <v>404</v>
      </c>
      <c r="D55" s="29"/>
      <c r="E55" s="9"/>
      <c r="F55" s="9"/>
      <c r="G55" s="9"/>
      <c r="H55" s="9"/>
      <c r="I55" s="9"/>
      <c r="J55" s="9"/>
      <c r="K55" s="9">
        <v>208</v>
      </c>
      <c r="L55" s="9"/>
      <c r="M55" s="9">
        <v>146</v>
      </c>
      <c r="N55" s="9"/>
      <c r="O55" s="9">
        <v>26</v>
      </c>
      <c r="P55" s="9">
        <v>24</v>
      </c>
      <c r="Q55" s="9">
        <f t="shared" si="1"/>
        <v>50</v>
      </c>
      <c r="R55" s="18"/>
      <c r="S55" s="2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</row>
    <row r="56" spans="1:45" s="2" customFormat="1" ht="12.75" thickTop="1" thickBot="1" x14ac:dyDescent="0.25">
      <c r="A56" s="81"/>
      <c r="B56" s="49" t="s">
        <v>67</v>
      </c>
      <c r="C56" s="54">
        <f t="shared" si="0"/>
        <v>153</v>
      </c>
      <c r="D56" s="27"/>
      <c r="E56" s="4"/>
      <c r="F56" s="4"/>
      <c r="G56" s="4"/>
      <c r="H56" s="4"/>
      <c r="I56" s="4"/>
      <c r="J56" s="4"/>
      <c r="K56" s="4">
        <v>67</v>
      </c>
      <c r="L56" s="4"/>
      <c r="M56" s="4">
        <v>80</v>
      </c>
      <c r="N56" s="4"/>
      <c r="O56" s="4">
        <v>1</v>
      </c>
      <c r="P56" s="4">
        <v>5</v>
      </c>
      <c r="Q56" s="4">
        <f t="shared" si="1"/>
        <v>6</v>
      </c>
      <c r="R56" s="16"/>
      <c r="S56" s="2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</row>
    <row r="57" spans="1:45" s="2" customFormat="1" ht="12.75" thickTop="1" thickBot="1" x14ac:dyDescent="0.25">
      <c r="A57" s="81"/>
      <c r="B57" s="51" t="s">
        <v>68</v>
      </c>
      <c r="C57" s="56">
        <f t="shared" si="0"/>
        <v>127</v>
      </c>
      <c r="D57" s="28"/>
      <c r="E57" s="8"/>
      <c r="F57" s="8"/>
      <c r="G57" s="8"/>
      <c r="H57" s="8"/>
      <c r="I57" s="8"/>
      <c r="J57" s="8"/>
      <c r="K57" s="8">
        <v>69</v>
      </c>
      <c r="L57" s="8"/>
      <c r="M57" s="8">
        <v>49</v>
      </c>
      <c r="N57" s="8"/>
      <c r="O57" s="8">
        <v>4</v>
      </c>
      <c r="P57" s="8">
        <v>5</v>
      </c>
      <c r="Q57" s="8">
        <f t="shared" si="1"/>
        <v>9</v>
      </c>
      <c r="R57" s="17"/>
      <c r="S57" s="2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</row>
    <row r="58" spans="1:45" s="25" customFormat="1" ht="12" customHeight="1" thickTop="1" x14ac:dyDescent="0.2">
      <c r="A58" s="75"/>
      <c r="S58" s="2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</row>
    <row r="59" spans="1:45" s="14" customFormat="1" ht="12.75" x14ac:dyDescent="0.2">
      <c r="A59" s="76"/>
      <c r="S59" s="24"/>
    </row>
    <row r="60" spans="1:45" s="14" customFormat="1" ht="12.75" x14ac:dyDescent="0.2">
      <c r="A60" s="76"/>
      <c r="S60" s="24"/>
    </row>
    <row r="61" spans="1:45" s="14" customFormat="1" ht="12.75" x14ac:dyDescent="0.2">
      <c r="A61" s="76"/>
      <c r="S61" s="24"/>
    </row>
    <row r="62" spans="1:45" s="14" customFormat="1" ht="12.75" x14ac:dyDescent="0.2">
      <c r="A62" s="76"/>
      <c r="S62" s="24"/>
    </row>
    <row r="63" spans="1:45" s="14" customFormat="1" ht="12.75" x14ac:dyDescent="0.2">
      <c r="A63" s="76"/>
      <c r="S63" s="24"/>
    </row>
    <row r="64" spans="1:45" s="14" customFormat="1" ht="12.75" x14ac:dyDescent="0.2">
      <c r="A64" s="76"/>
      <c r="S64" s="24"/>
    </row>
    <row r="65" spans="1:19" s="14" customFormat="1" ht="12.75" x14ac:dyDescent="0.2">
      <c r="A65" s="76"/>
      <c r="S65" s="24"/>
    </row>
    <row r="66" spans="1:19" s="14" customFormat="1" ht="12.75" x14ac:dyDescent="0.2">
      <c r="A66" s="76"/>
      <c r="S66" s="24"/>
    </row>
    <row r="67" spans="1:19" s="14" customFormat="1" ht="12.75" x14ac:dyDescent="0.2">
      <c r="A67" s="76"/>
      <c r="S67" s="24"/>
    </row>
    <row r="68" spans="1:19" s="14" customFormat="1" ht="12.75" x14ac:dyDescent="0.2">
      <c r="A68" s="76"/>
      <c r="S68" s="24"/>
    </row>
    <row r="69" spans="1:19" s="14" customFormat="1" ht="12.75" x14ac:dyDescent="0.2">
      <c r="A69" s="76"/>
      <c r="S69" s="24"/>
    </row>
    <row r="70" spans="1:19" s="14" customFormat="1" ht="12.75" x14ac:dyDescent="0.2">
      <c r="A70" s="76"/>
      <c r="S70" s="24"/>
    </row>
    <row r="71" spans="1:19" s="14" customFormat="1" ht="12.75" x14ac:dyDescent="0.2">
      <c r="A71" s="76"/>
      <c r="S71" s="24"/>
    </row>
    <row r="72" spans="1:19" s="14" customFormat="1" ht="12.75" x14ac:dyDescent="0.2">
      <c r="A72" s="76"/>
      <c r="S72" s="24"/>
    </row>
    <row r="73" spans="1:19" s="14" customFormat="1" ht="12.75" x14ac:dyDescent="0.2">
      <c r="A73" s="76"/>
      <c r="S73" s="24"/>
    </row>
    <row r="74" spans="1:19" s="14" customFormat="1" ht="12.75" x14ac:dyDescent="0.2">
      <c r="A74" s="76"/>
      <c r="S74" s="24"/>
    </row>
    <row r="75" spans="1:19" s="14" customFormat="1" ht="12.75" x14ac:dyDescent="0.2">
      <c r="A75" s="76"/>
      <c r="S75" s="24"/>
    </row>
    <row r="76" spans="1:19" s="14" customFormat="1" ht="12.75" x14ac:dyDescent="0.2">
      <c r="A76" s="76"/>
      <c r="S76" s="24"/>
    </row>
    <row r="77" spans="1:19" s="14" customFormat="1" ht="12.75" x14ac:dyDescent="0.2">
      <c r="A77" s="76"/>
      <c r="S77" s="24"/>
    </row>
    <row r="78" spans="1:19" s="14" customFormat="1" ht="12.75" x14ac:dyDescent="0.2">
      <c r="A78" s="76"/>
      <c r="S78" s="24"/>
    </row>
    <row r="79" spans="1:19" s="14" customFormat="1" ht="12.75" x14ac:dyDescent="0.2">
      <c r="A79" s="76"/>
      <c r="S79" s="24"/>
    </row>
    <row r="80" spans="1:19" s="14" customFormat="1" ht="12.75" x14ac:dyDescent="0.2">
      <c r="A80" s="76"/>
      <c r="S80" s="24"/>
    </row>
    <row r="81" spans="1:19" s="14" customFormat="1" ht="12.75" x14ac:dyDescent="0.2">
      <c r="A81" s="76"/>
      <c r="S81" s="24"/>
    </row>
    <row r="82" spans="1:19" s="14" customFormat="1" ht="12.75" x14ac:dyDescent="0.2">
      <c r="A82" s="76"/>
      <c r="S82" s="24"/>
    </row>
    <row r="83" spans="1:19" s="14" customFormat="1" ht="12.75" x14ac:dyDescent="0.2">
      <c r="A83" s="76"/>
      <c r="S83" s="24"/>
    </row>
    <row r="84" spans="1:19" s="14" customFormat="1" ht="12.75" x14ac:dyDescent="0.2">
      <c r="A84" s="76"/>
      <c r="S84" s="24"/>
    </row>
    <row r="85" spans="1:19" s="14" customFormat="1" ht="12.75" x14ac:dyDescent="0.2">
      <c r="A85" s="76"/>
      <c r="S85" s="24"/>
    </row>
    <row r="86" spans="1:19" s="14" customFormat="1" ht="12.75" x14ac:dyDescent="0.2">
      <c r="A86" s="76"/>
      <c r="S86" s="24"/>
    </row>
    <row r="87" spans="1:19" s="14" customFormat="1" ht="12.75" x14ac:dyDescent="0.2">
      <c r="A87" s="76"/>
      <c r="S87" s="24"/>
    </row>
    <row r="88" spans="1:19" s="14" customFormat="1" ht="12.75" x14ac:dyDescent="0.2">
      <c r="A88" s="76"/>
      <c r="S88" s="24"/>
    </row>
    <row r="89" spans="1:19" s="14" customFormat="1" ht="12.75" x14ac:dyDescent="0.2">
      <c r="A89" s="76"/>
      <c r="S89" s="24"/>
    </row>
    <row r="90" spans="1:19" s="14" customFormat="1" ht="12.75" x14ac:dyDescent="0.2">
      <c r="A90" s="76"/>
      <c r="S90" s="24"/>
    </row>
    <row r="91" spans="1:19" s="14" customFormat="1" ht="12.75" x14ac:dyDescent="0.2">
      <c r="A91" s="76"/>
      <c r="S91" s="24"/>
    </row>
    <row r="92" spans="1:19" s="14" customFormat="1" ht="12.75" x14ac:dyDescent="0.2">
      <c r="A92" s="76"/>
      <c r="S92" s="24"/>
    </row>
    <row r="93" spans="1:19" s="14" customFormat="1" ht="12.75" x14ac:dyDescent="0.2">
      <c r="A93" s="76"/>
      <c r="S93" s="24"/>
    </row>
    <row r="94" spans="1:19" s="14" customFormat="1" ht="12.75" x14ac:dyDescent="0.2">
      <c r="A94" s="76"/>
      <c r="S94" s="24"/>
    </row>
    <row r="95" spans="1:19" s="14" customFormat="1" ht="12.75" x14ac:dyDescent="0.2">
      <c r="A95" s="76"/>
      <c r="S95" s="24"/>
    </row>
    <row r="96" spans="1:19" s="14" customFormat="1" ht="12.75" x14ac:dyDescent="0.2">
      <c r="A96" s="76"/>
      <c r="S96" s="24"/>
    </row>
    <row r="97" spans="1:19" s="14" customFormat="1" ht="12.75" x14ac:dyDescent="0.2">
      <c r="A97" s="76"/>
      <c r="S97" s="24"/>
    </row>
    <row r="98" spans="1:19" s="14" customFormat="1" ht="12.75" x14ac:dyDescent="0.2">
      <c r="A98" s="76"/>
      <c r="S98" s="24"/>
    </row>
    <row r="99" spans="1:19" s="14" customFormat="1" ht="12.75" x14ac:dyDescent="0.2">
      <c r="A99" s="76"/>
      <c r="S99" s="24"/>
    </row>
    <row r="100" spans="1:19" s="14" customFormat="1" ht="12.75" x14ac:dyDescent="0.2">
      <c r="A100" s="76"/>
      <c r="S100" s="24"/>
    </row>
    <row r="101" spans="1:19" s="14" customFormat="1" ht="12.75" x14ac:dyDescent="0.2">
      <c r="A101" s="76"/>
      <c r="S101" s="24"/>
    </row>
    <row r="102" spans="1:19" s="14" customFormat="1" ht="12.75" x14ac:dyDescent="0.2">
      <c r="A102" s="76"/>
      <c r="S102" s="24"/>
    </row>
    <row r="103" spans="1:19" s="14" customFormat="1" ht="12.75" x14ac:dyDescent="0.2">
      <c r="A103" s="76"/>
      <c r="S103" s="24"/>
    </row>
    <row r="104" spans="1:19" s="14" customFormat="1" ht="12.75" x14ac:dyDescent="0.2">
      <c r="A104" s="76"/>
      <c r="S104" s="24"/>
    </row>
    <row r="105" spans="1:19" s="14" customFormat="1" ht="12.75" x14ac:dyDescent="0.2">
      <c r="A105" s="76"/>
      <c r="S105" s="24"/>
    </row>
    <row r="106" spans="1:19" s="14" customFormat="1" ht="12.75" x14ac:dyDescent="0.2">
      <c r="A106" s="76"/>
      <c r="S106" s="24"/>
    </row>
    <row r="107" spans="1:19" s="14" customFormat="1" ht="12.75" x14ac:dyDescent="0.2">
      <c r="A107" s="76"/>
      <c r="S107" s="24"/>
    </row>
    <row r="108" spans="1:19" s="14" customFormat="1" ht="12.75" x14ac:dyDescent="0.2">
      <c r="A108" s="76"/>
      <c r="S108" s="24"/>
    </row>
    <row r="109" spans="1:19" s="14" customFormat="1" ht="12.75" x14ac:dyDescent="0.2">
      <c r="A109" s="76"/>
      <c r="S109" s="24"/>
    </row>
    <row r="110" spans="1:19" s="14" customFormat="1" ht="12.75" x14ac:dyDescent="0.2">
      <c r="A110" s="76"/>
      <c r="S110" s="24"/>
    </row>
    <row r="111" spans="1:19" ht="13.5" thickBot="1" x14ac:dyDescent="0.25">
      <c r="A111" s="77"/>
      <c r="B111" s="42"/>
      <c r="C111" s="43"/>
      <c r="D111" s="44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42"/>
    </row>
  </sheetData>
  <mergeCells count="25">
    <mergeCell ref="C1:R1"/>
    <mergeCell ref="A29:A30"/>
    <mergeCell ref="A31:A35"/>
    <mergeCell ref="O3:Q3"/>
    <mergeCell ref="S3:S4"/>
    <mergeCell ref="A5:A9"/>
    <mergeCell ref="A10:A11"/>
    <mergeCell ref="A12:A14"/>
    <mergeCell ref="A15:A16"/>
    <mergeCell ref="C2:C4"/>
    <mergeCell ref="A50:A52"/>
    <mergeCell ref="A53:A54"/>
    <mergeCell ref="A55:A57"/>
    <mergeCell ref="A2:A3"/>
    <mergeCell ref="B2:B3"/>
    <mergeCell ref="A36:A37"/>
    <mergeCell ref="A38:A39"/>
    <mergeCell ref="A40:A42"/>
    <mergeCell ref="A43:A45"/>
    <mergeCell ref="A46:A47"/>
    <mergeCell ref="A48:A49"/>
    <mergeCell ref="A17:A18"/>
    <mergeCell ref="A19:A22"/>
    <mergeCell ref="A23:A24"/>
    <mergeCell ref="A25:A28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AppCenter</dc:creator>
  <cp:lastModifiedBy>AppCenter</cp:lastModifiedBy>
  <dcterms:created xsi:type="dcterms:W3CDTF">2014-05-20T03:26:25Z</dcterms:created>
  <dcterms:modified xsi:type="dcterms:W3CDTF">2014-05-21T00:47:18Z</dcterms:modified>
</cp:coreProperties>
</file>