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an\Desktop\"/>
    </mc:Choice>
  </mc:AlternateContent>
  <xr:revisionPtr revIDLastSave="0" documentId="13_ncr:1_{59E284AB-A419-4554-8D85-16F35D776A0F}" xr6:coauthVersionLast="38" xr6:coauthVersionMax="38" xr10:uidLastSave="{00000000-0000-0000-0000-000000000000}"/>
  <bookViews>
    <workbookView xWindow="0" yWindow="0" windowWidth="20490" windowHeight="97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2" i="1"/>
  <c r="C13" i="1"/>
  <c r="C15" i="1"/>
  <c r="C17" i="1"/>
  <c r="C19" i="1"/>
  <c r="C21" i="1"/>
  <c r="C22" i="1"/>
  <c r="C24" i="1"/>
  <c r="C25" i="1"/>
  <c r="C27" i="1"/>
  <c r="C28" i="1"/>
  <c r="C30" i="1"/>
  <c r="C31" i="1"/>
  <c r="C33" i="1"/>
  <c r="C34" i="1"/>
  <c r="C36" i="1"/>
  <c r="C38" i="1"/>
  <c r="C41" i="1"/>
  <c r="C43" i="1"/>
  <c r="C44" i="1"/>
  <c r="C48" i="1"/>
  <c r="C49" i="1"/>
  <c r="C51" i="1"/>
  <c r="C52" i="1"/>
  <c r="C53" i="1"/>
  <c r="C54" i="1"/>
  <c r="C55" i="1"/>
  <c r="C57" i="1"/>
  <c r="C59" i="1"/>
  <c r="C60" i="1"/>
  <c r="C61" i="1"/>
  <c r="C62" i="1"/>
  <c r="C63" i="1"/>
  <c r="C64" i="1"/>
  <c r="C65" i="1"/>
  <c r="C66" i="1"/>
  <c r="C67" i="1"/>
  <c r="C69" i="1"/>
  <c r="C70" i="1"/>
  <c r="C72" i="1"/>
  <c r="C74" i="1"/>
  <c r="C75" i="1"/>
  <c r="C78" i="1" s="1"/>
  <c r="C81" i="1"/>
  <c r="C82" i="1"/>
  <c r="C84" i="1"/>
  <c r="C85" i="1"/>
  <c r="C86" i="1"/>
  <c r="C87" i="1"/>
  <c r="C88" i="1"/>
  <c r="C89" i="1"/>
  <c r="C90" i="1"/>
  <c r="C91" i="1"/>
  <c r="C92" i="1"/>
  <c r="C93" i="1"/>
  <c r="C94" i="1"/>
  <c r="C95" i="1"/>
  <c r="C97" i="1"/>
  <c r="C98" i="1"/>
  <c r="C100" i="1"/>
  <c r="C101" i="1"/>
  <c r="B2" i="1"/>
</calcChain>
</file>

<file path=xl/sharedStrings.xml><?xml version="1.0" encoding="utf-8"?>
<sst xmlns="http://schemas.openxmlformats.org/spreadsheetml/2006/main" count="153" uniqueCount="132">
  <si>
    <t>Absentee</t>
  </si>
  <si>
    <t>Total</t>
  </si>
  <si>
    <t>% of Precincts Reporting</t>
  </si>
  <si>
    <t>P #1</t>
  </si>
  <si>
    <t>P #7</t>
  </si>
  <si>
    <t>P #8</t>
  </si>
  <si>
    <t>P #9</t>
  </si>
  <si>
    <t>P #10</t>
  </si>
  <si>
    <t>P #11</t>
  </si>
  <si>
    <t>County Clerk</t>
  </si>
  <si>
    <t>Sheriff</t>
  </si>
  <si>
    <t>Jailer</t>
  </si>
  <si>
    <t>Courthouse</t>
  </si>
  <si>
    <t>Schoolhouse</t>
  </si>
  <si>
    <t>West Lawn</t>
  </si>
  <si>
    <t>Estill Springs</t>
  </si>
  <si>
    <t>Ravenna</t>
  </si>
  <si>
    <t>West Irvine</t>
  </si>
  <si>
    <t>White Oak</t>
  </si>
  <si>
    <t>Millers Creek</t>
  </si>
  <si>
    <t>Cow Creek</t>
  </si>
  <si>
    <t>Forks</t>
  </si>
  <si>
    <t>Barnes Mt</t>
  </si>
  <si>
    <t>P #12</t>
  </si>
  <si>
    <t>P #13</t>
  </si>
  <si>
    <t>P #14</t>
  </si>
  <si>
    <t>P #15</t>
  </si>
  <si>
    <t>Cedar Grove</t>
  </si>
  <si>
    <t>Red Lick</t>
  </si>
  <si>
    <t>South Irvine</t>
  </si>
  <si>
    <t xml:space="preserve">Drowning Creek </t>
  </si>
  <si>
    <t>Andy BARR</t>
  </si>
  <si>
    <t>Amy MCGRATH</t>
  </si>
  <si>
    <t>Frank HARRIS</t>
  </si>
  <si>
    <t>Rikka L. WALLIN</t>
  </si>
  <si>
    <t>James GERMALIC</t>
  </si>
  <si>
    <t>US Rep 6th District</t>
  </si>
  <si>
    <t>State Rep 91st Dist</t>
  </si>
  <si>
    <t>Gary "Toby" HERALD</t>
  </si>
  <si>
    <t>Cluster HOWARD</t>
  </si>
  <si>
    <t>Commonwealth Attny</t>
  </si>
  <si>
    <t>Heather COMBS</t>
  </si>
  <si>
    <t xml:space="preserve">Circuit Clerk </t>
  </si>
  <si>
    <t>Stephanie BRINEGAR</t>
  </si>
  <si>
    <t>PVA</t>
  </si>
  <si>
    <t>Jeff L. HIX</t>
  </si>
  <si>
    <t>County Judge Exec</t>
  </si>
  <si>
    <t>Donnie WATSON</t>
  </si>
  <si>
    <t>Rhonda CHILDERS</t>
  </si>
  <si>
    <t>County Attorney</t>
  </si>
  <si>
    <t>Rodney G. DAVIS</t>
  </si>
  <si>
    <t>Jason "J.D." RILEY</t>
  </si>
  <si>
    <t>Brian CROWE</t>
  </si>
  <si>
    <t>Felicia Fike CAMPBELL</t>
  </si>
  <si>
    <t>Ken WHITE</t>
  </si>
  <si>
    <t>Chistopher Shawn FLYNN</t>
  </si>
  <si>
    <t>Beverly "Bo" MORRIS</t>
  </si>
  <si>
    <t>Larry STEWART</t>
  </si>
  <si>
    <t>Coroner</t>
  </si>
  <si>
    <t>Anthony "Tony" MURPHY</t>
  </si>
  <si>
    <t>County Surveyor</t>
  </si>
  <si>
    <t>Justin Rogers</t>
  </si>
  <si>
    <t>Magistrate - 1st District</t>
  </si>
  <si>
    <t>Arthur David BALLARD</t>
  </si>
  <si>
    <t>Mike ABNEY</t>
  </si>
  <si>
    <t>Constable - 1st District</t>
  </si>
  <si>
    <t>James GOOSEY</t>
  </si>
  <si>
    <t>Ricky WILLIAMS</t>
  </si>
  <si>
    <t>Magistrate - 2nd District</t>
  </si>
  <si>
    <t>Paul TIPTON</t>
  </si>
  <si>
    <t>Otis FREEMAN</t>
  </si>
  <si>
    <t>Constable - 2nd District</t>
  </si>
  <si>
    <t>Paul "J.P." BARNES</t>
  </si>
  <si>
    <t>Magistrate - 3rd District</t>
  </si>
  <si>
    <t>Gerry Wayne FLANNERY</t>
  </si>
  <si>
    <t>Gary W. ROBINSON</t>
  </si>
  <si>
    <t>Constable - 3rd District</t>
  </si>
  <si>
    <t>Ronnie MEANS</t>
  </si>
  <si>
    <t>Floyd EDMONSON</t>
  </si>
  <si>
    <t>Mayor City of Irvine</t>
  </si>
  <si>
    <t>James Edward GROSS</t>
  </si>
  <si>
    <t>City Council City of Irvine</t>
  </si>
  <si>
    <t>Tim BURKHART</t>
  </si>
  <si>
    <t>Les WITHERS</t>
  </si>
  <si>
    <t>Billy Dean ARTHUR</t>
  </si>
  <si>
    <t>Glenwood "Woody" TIPTON</t>
  </si>
  <si>
    <t>Ernest Lee FARMER</t>
  </si>
  <si>
    <t>Braden E. DAVIS</t>
  </si>
  <si>
    <t>Janice H. BUSH</t>
  </si>
  <si>
    <t>James Michael GROSS</t>
  </si>
  <si>
    <t>Derick L. MUNCIE</t>
  </si>
  <si>
    <t>Just. Sup. Crt. - 3rd Dist.</t>
  </si>
  <si>
    <t>Debra Hembree LAMBERT</t>
  </si>
  <si>
    <t>Dan BALLOU</t>
  </si>
  <si>
    <t>District Judge 23rd Dist</t>
  </si>
  <si>
    <t>William Delton Bo LEACH</t>
  </si>
  <si>
    <t>S&amp;W Con. Dist. Supervisor</t>
  </si>
  <si>
    <t>Danny CLICK</t>
  </si>
  <si>
    <t>Jack STICKNEY</t>
  </si>
  <si>
    <t>Mem Bd. Of Ed. - 3rd Dist</t>
  </si>
  <si>
    <t>Shiela B. SAMPLES</t>
  </si>
  <si>
    <t>Mem Bd. Of Ed. - 5th Dist</t>
  </si>
  <si>
    <t xml:space="preserve"> </t>
  </si>
  <si>
    <t>Bryan COVEY</t>
  </si>
  <si>
    <t>Mayor City of Ravenna</t>
  </si>
  <si>
    <t>Sharon SNOWDEN</t>
  </si>
  <si>
    <t>Estine TIPTON</t>
  </si>
  <si>
    <t>City Council Ravenna</t>
  </si>
  <si>
    <t>Valeri Henderson FLINCHUM</t>
  </si>
  <si>
    <t>William C. VAN CLEVE</t>
  </si>
  <si>
    <t>Brenda ABNEY</t>
  </si>
  <si>
    <t>Amy CROWE</t>
  </si>
  <si>
    <t>Bradley CROWE</t>
  </si>
  <si>
    <t>Tina Barnes JOHNSON</t>
  </si>
  <si>
    <t>William E. JONES</t>
  </si>
  <si>
    <t>Julian CAIN</t>
  </si>
  <si>
    <t>Beverly THOMPSON</t>
  </si>
  <si>
    <t>Betty Wells HISLE</t>
  </si>
  <si>
    <t>Tammy Smyth HOWELL</t>
  </si>
  <si>
    <t>James O. HENRY</t>
  </si>
  <si>
    <t xml:space="preserve">Constitutional Amendment </t>
  </si>
  <si>
    <t>YES</t>
  </si>
  <si>
    <t>NO</t>
  </si>
  <si>
    <t>Question</t>
  </si>
  <si>
    <t>Pickup Country 104.9FM- 2018 Estill Co. General Election Connection</t>
  </si>
  <si>
    <t>P #2</t>
  </si>
  <si>
    <t>P #3</t>
  </si>
  <si>
    <t>P #4</t>
  </si>
  <si>
    <t>P #5</t>
  </si>
  <si>
    <t>P #6</t>
  </si>
  <si>
    <t>Mail</t>
  </si>
  <si>
    <t>Walk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</si>
</sst>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3" borderId="0" xfId="0" applyFont="1" applyFill="1" applyBorder="1"/>
    <xf numFmtId="0" fontId="1" fillId="0" borderId="7" xfId="0" applyFont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7" xfId="0" applyFont="1" applyBorder="1"/>
    <xf numFmtId="0" fontId="6" fillId="0" borderId="1" xfId="0" applyFont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1" xfId="0" applyFont="1" applyFill="1" applyBorder="1"/>
    <xf numFmtId="0" fontId="1" fillId="5" borderId="9" xfId="0" applyFont="1" applyFill="1" applyBorder="1"/>
    <xf numFmtId="0" fontId="1" fillId="5" borderId="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" xfId="0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1" fillId="3" borderId="1" xfId="0" applyFont="1" applyFill="1" applyBorder="1"/>
    <xf numFmtId="0" fontId="1" fillId="2" borderId="7" xfId="0" applyFont="1" applyFill="1" applyBorder="1"/>
    <xf numFmtId="0" fontId="1" fillId="3" borderId="5" xfId="0" applyFont="1" applyFill="1" applyBorder="1"/>
    <xf numFmtId="0" fontId="1" fillId="3" borderId="4" xfId="0" applyFont="1" applyFill="1" applyBorder="1"/>
    <xf numFmtId="0" fontId="1" fillId="2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8" fillId="3" borderId="10" xfId="0" applyFont="1" applyFill="1" applyBorder="1"/>
    <xf numFmtId="0" fontId="2" fillId="4" borderId="23" xfId="0" applyFont="1" applyFill="1" applyBorder="1" applyAlignment="1">
      <alignment vertical="center" wrapText="1"/>
    </xf>
    <xf numFmtId="0" fontId="2" fillId="4" borderId="0" xfId="0" applyFont="1" applyFill="1" applyBorder="1" applyAlignment="1"/>
    <xf numFmtId="0" fontId="2" fillId="0" borderId="26" xfId="0" applyFont="1" applyBorder="1"/>
    <xf numFmtId="0" fontId="2" fillId="3" borderId="3" xfId="0" applyFont="1" applyFill="1" applyBorder="1"/>
    <xf numFmtId="0" fontId="4" fillId="3" borderId="3" xfId="0" applyFont="1" applyFill="1" applyBorder="1"/>
    <xf numFmtId="0" fontId="5" fillId="3" borderId="1" xfId="0" applyFont="1" applyFill="1" applyBorder="1"/>
    <xf numFmtId="0" fontId="1" fillId="2" borderId="9" xfId="0" applyFont="1" applyFill="1" applyBorder="1"/>
    <xf numFmtId="0" fontId="10" fillId="3" borderId="3" xfId="0" applyFont="1" applyFill="1" applyBorder="1"/>
    <xf numFmtId="0" fontId="11" fillId="3" borderId="3" xfId="0" applyFont="1" applyFill="1" applyBorder="1"/>
    <xf numFmtId="0" fontId="1" fillId="3" borderId="16" xfId="0" applyFont="1" applyFill="1" applyBorder="1"/>
    <xf numFmtId="0" fontId="1" fillId="3" borderId="15" xfId="0" applyFont="1" applyFill="1" applyBorder="1"/>
    <xf numFmtId="0" fontId="1" fillId="2" borderId="16" xfId="0" applyFont="1" applyFill="1" applyBorder="1"/>
    <xf numFmtId="0" fontId="10" fillId="6" borderId="0" xfId="0" applyFont="1" applyFill="1" applyBorder="1" applyAlignment="1">
      <alignment horizontal="center" vertical="center" wrapText="1"/>
    </xf>
    <xf numFmtId="0" fontId="2" fillId="5" borderId="4" xfId="0" applyFont="1" applyFill="1" applyBorder="1"/>
    <xf numFmtId="0" fontId="4" fillId="5" borderId="4" xfId="0" applyFont="1" applyFill="1" applyBorder="1"/>
    <xf numFmtId="0" fontId="1" fillId="5" borderId="4" xfId="0" applyFont="1" applyFill="1" applyBorder="1"/>
    <xf numFmtId="0" fontId="1" fillId="5" borderId="15" xfId="0" applyFont="1" applyFill="1" applyBorder="1"/>
    <xf numFmtId="0" fontId="2" fillId="5" borderId="5" xfId="0" applyFont="1" applyFill="1" applyBorder="1"/>
    <xf numFmtId="0" fontId="4" fillId="5" borderId="5" xfId="0" applyFont="1" applyFill="1" applyBorder="1"/>
    <xf numFmtId="0" fontId="1" fillId="5" borderId="5" xfId="0" applyFont="1" applyFill="1" applyBorder="1"/>
    <xf numFmtId="0" fontId="1" fillId="5" borderId="16" xfId="0" applyFont="1" applyFill="1" applyBorder="1"/>
    <xf numFmtId="0" fontId="9" fillId="5" borderId="1" xfId="0" applyFont="1" applyFill="1" applyBorder="1"/>
    <xf numFmtId="0" fontId="1" fillId="5" borderId="0" xfId="0" applyFont="1" applyFill="1" applyBorder="1"/>
    <xf numFmtId="0" fontId="4" fillId="5" borderId="1" xfId="0" applyFont="1" applyFill="1" applyBorder="1"/>
    <xf numFmtId="0" fontId="1" fillId="5" borderId="1" xfId="0" applyFont="1" applyFill="1" applyBorder="1"/>
    <xf numFmtId="0" fontId="1" fillId="2" borderId="24" xfId="0" applyFont="1" applyFill="1" applyBorder="1"/>
    <xf numFmtId="0" fontId="1" fillId="2" borderId="4" xfId="0" applyFont="1" applyFill="1" applyBorder="1"/>
    <xf numFmtId="0" fontId="1" fillId="2" borderId="25" xfId="0" applyFont="1" applyFill="1" applyBorder="1"/>
    <xf numFmtId="0" fontId="1" fillId="2" borderId="5" xfId="0" applyFont="1" applyFill="1" applyBorder="1"/>
    <xf numFmtId="0" fontId="1" fillId="3" borderId="17" xfId="0" applyFont="1" applyFill="1" applyBorder="1"/>
    <xf numFmtId="0" fontId="2" fillId="5" borderId="1" xfId="0" applyFont="1" applyFill="1" applyBorder="1"/>
    <xf numFmtId="0" fontId="5" fillId="3" borderId="14" xfId="0" applyFont="1" applyFill="1" applyBorder="1"/>
    <xf numFmtId="0" fontId="4" fillId="3" borderId="14" xfId="0" applyFont="1" applyFill="1" applyBorder="1"/>
    <xf numFmtId="0" fontId="1" fillId="2" borderId="15" xfId="0" applyFont="1" applyFill="1" applyBorder="1"/>
    <xf numFmtId="0" fontId="1" fillId="3" borderId="30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8" fillId="2" borderId="11" xfId="0" applyFont="1" applyFill="1" applyBorder="1"/>
    <xf numFmtId="0" fontId="2" fillId="2" borderId="26" xfId="0" applyFont="1" applyFill="1" applyBorder="1"/>
    <xf numFmtId="0" fontId="8" fillId="2" borderId="10" xfId="0" applyFont="1" applyFill="1" applyBorder="1"/>
    <xf numFmtId="0" fontId="3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2" borderId="3" xfId="0" applyFont="1" applyFill="1" applyBorder="1"/>
    <xf numFmtId="0" fontId="1" fillId="2" borderId="29" xfId="0" applyFont="1" applyFill="1" applyBorder="1"/>
    <xf numFmtId="0" fontId="1" fillId="2" borderId="14" xfId="0" applyFont="1" applyFill="1" applyBorder="1"/>
    <xf numFmtId="0" fontId="1" fillId="2" borderId="17" xfId="0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0" fontId="1" fillId="7" borderId="27" xfId="0" applyFont="1" applyFill="1" applyBorder="1"/>
    <xf numFmtId="0" fontId="6" fillId="7" borderId="21" xfId="0" applyFont="1" applyFill="1" applyBorder="1" applyAlignment="1">
      <alignment vertical="center" wrapText="1"/>
    </xf>
    <xf numFmtId="0" fontId="6" fillId="7" borderId="20" xfId="0" applyFont="1" applyFill="1" applyBorder="1" applyAlignment="1">
      <alignment vertical="center" wrapText="1"/>
    </xf>
    <xf numFmtId="0" fontId="5" fillId="7" borderId="27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5" fillId="7" borderId="28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0" fontId="1" fillId="7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08"/>
  <sheetViews>
    <sheetView showGridLines="0" tabSelected="1" zoomScaleNormal="100" workbookViewId="0">
      <selection sqref="A1:U101"/>
    </sheetView>
  </sheetViews>
  <sheetFormatPr defaultColWidth="10" defaultRowHeight="12.75" x14ac:dyDescent="0.2"/>
  <cols>
    <col min="1" max="1" width="20.5703125" style="44" bestFit="1" customWidth="1"/>
    <col min="2" max="2" width="20" style="34" bestFit="1" customWidth="1"/>
    <col min="3" max="3" width="5" style="31" bestFit="1" customWidth="1"/>
    <col min="4" max="4" width="8.85546875" style="5" bestFit="1" customWidth="1"/>
    <col min="5" max="5" width="9.5703125" style="2" bestFit="1" customWidth="1"/>
    <col min="6" max="6" width="8.42578125" style="2" bestFit="1" customWidth="1"/>
    <col min="7" max="7" width="9.42578125" style="2" bestFit="1" customWidth="1"/>
    <col min="8" max="8" width="6.85546875" style="2" bestFit="1" customWidth="1"/>
    <col min="9" max="9" width="8.7109375" style="2" bestFit="1" customWidth="1"/>
    <col min="10" max="10" width="8" style="2" bestFit="1" customWidth="1"/>
    <col min="11" max="11" width="9.85546875" style="2" bestFit="1" customWidth="1"/>
    <col min="12" max="12" width="8" style="2" bestFit="1" customWidth="1"/>
    <col min="13" max="13" width="4.85546875" style="2" bestFit="1" customWidth="1"/>
    <col min="14" max="14" width="7.85546875" style="2" bestFit="1" customWidth="1"/>
    <col min="15" max="15" width="9.28515625" style="2" bestFit="1" customWidth="1"/>
    <col min="16" max="16" width="6.42578125" style="2" bestFit="1" customWidth="1"/>
    <col min="17" max="17" width="9" style="2" bestFit="1" customWidth="1"/>
    <col min="18" max="18" width="11.85546875" style="2" bestFit="1" customWidth="1"/>
    <col min="19" max="19" width="5" style="6" bestFit="1" customWidth="1"/>
    <col min="20" max="20" width="6.85546875" style="7" bestFit="1" customWidth="1"/>
    <col min="21" max="21" width="4.42578125" style="7" bestFit="1" customWidth="1"/>
    <col min="22" max="26" width="10" style="7"/>
    <col min="27" max="45" width="10" style="4"/>
    <col min="46" max="16384" width="10" style="1"/>
  </cols>
  <sheetData>
    <row r="1" spans="1:37" ht="16.5" customHeight="1" thickBot="1" x14ac:dyDescent="0.25">
      <c r="A1" s="86"/>
      <c r="B1" s="32"/>
      <c r="C1" s="80" t="s">
        <v>124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74"/>
      <c r="S1" s="4"/>
      <c r="T1" s="4"/>
      <c r="U1" s="75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7" ht="11.25" customHeight="1" x14ac:dyDescent="0.2">
      <c r="A2" s="87" t="s">
        <v>2</v>
      </c>
      <c r="B2" s="84">
        <f>(D2+E2+F2+G2+H2+I2+J2+K2+L2+M2+N2+O2+P2+Q2+R2+U2)/16</f>
        <v>0</v>
      </c>
      <c r="C2" s="82" t="s">
        <v>1</v>
      </c>
      <c r="D2" s="15">
        <v>0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56">
        <v>0</v>
      </c>
      <c r="S2" s="56"/>
      <c r="T2" s="56"/>
      <c r="U2" s="56">
        <v>0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2" customHeight="1" x14ac:dyDescent="0.2">
      <c r="A3" s="87"/>
      <c r="B3" s="84"/>
      <c r="C3" s="83"/>
      <c r="D3" s="10" t="s">
        <v>3</v>
      </c>
      <c r="E3" s="11" t="s">
        <v>125</v>
      </c>
      <c r="F3" s="11" t="s">
        <v>126</v>
      </c>
      <c r="G3" s="11" t="s">
        <v>127</v>
      </c>
      <c r="H3" s="11" t="s">
        <v>128</v>
      </c>
      <c r="I3" s="11" t="s">
        <v>129</v>
      </c>
      <c r="J3" s="11" t="s">
        <v>4</v>
      </c>
      <c r="K3" s="11" t="s">
        <v>5</v>
      </c>
      <c r="L3" s="11" t="s">
        <v>6</v>
      </c>
      <c r="M3" s="11" t="s">
        <v>7</v>
      </c>
      <c r="N3" s="11" t="s">
        <v>8</v>
      </c>
      <c r="O3" s="11" t="s">
        <v>23</v>
      </c>
      <c r="P3" s="11" t="s">
        <v>24</v>
      </c>
      <c r="Q3" s="11" t="s">
        <v>25</v>
      </c>
      <c r="R3" s="11" t="s">
        <v>26</v>
      </c>
      <c r="S3" s="85" t="s">
        <v>0</v>
      </c>
      <c r="T3" s="85"/>
      <c r="U3" s="85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15.75" customHeight="1" x14ac:dyDescent="0.2">
      <c r="A4" s="88"/>
      <c r="B4" s="33"/>
      <c r="C4" s="83"/>
      <c r="D4" s="8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 t="s">
        <v>21</v>
      </c>
      <c r="N4" s="9" t="s">
        <v>22</v>
      </c>
      <c r="O4" s="9" t="s">
        <v>27</v>
      </c>
      <c r="P4" s="9" t="s">
        <v>28</v>
      </c>
      <c r="Q4" s="9" t="s">
        <v>29</v>
      </c>
      <c r="R4" s="9" t="s">
        <v>30</v>
      </c>
      <c r="S4" s="3" t="s">
        <v>131</v>
      </c>
      <c r="T4" s="3" t="s">
        <v>130</v>
      </c>
      <c r="U4" s="3" t="s">
        <v>1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s="40" customFormat="1" x14ac:dyDescent="0.2">
      <c r="A5" s="89" t="s">
        <v>36</v>
      </c>
      <c r="C5" s="53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</row>
    <row r="6" spans="1:37" s="23" customFormat="1" x14ac:dyDescent="0.2">
      <c r="A6" s="90"/>
      <c r="B6" s="37" t="s">
        <v>31</v>
      </c>
      <c r="C6" s="53">
        <f t="shared" ref="C6:C66" si="0">D6+E6+F6+G6+H6+I6+J6+K6+L6+M6+N6+O6+P6+Q6+R6+U6</f>
        <v>3948</v>
      </c>
      <c r="D6" s="14">
        <v>124</v>
      </c>
      <c r="E6" s="14">
        <v>142</v>
      </c>
      <c r="F6" s="14">
        <v>133</v>
      </c>
      <c r="G6" s="14">
        <v>162</v>
      </c>
      <c r="H6" s="14">
        <v>170</v>
      </c>
      <c r="I6" s="14">
        <v>294</v>
      </c>
      <c r="J6" s="14">
        <v>361</v>
      </c>
      <c r="K6" s="14">
        <v>168</v>
      </c>
      <c r="L6" s="14">
        <v>191</v>
      </c>
      <c r="M6" s="14">
        <v>374</v>
      </c>
      <c r="N6" s="14">
        <v>163</v>
      </c>
      <c r="O6" s="14">
        <v>422</v>
      </c>
      <c r="P6" s="14">
        <v>294</v>
      </c>
      <c r="Q6" s="14">
        <v>221</v>
      </c>
      <c r="R6" s="14">
        <v>403</v>
      </c>
      <c r="S6" s="14">
        <v>154</v>
      </c>
      <c r="T6" s="14">
        <v>172</v>
      </c>
      <c r="U6" s="14">
        <v>326</v>
      </c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s="4" customFormat="1" x14ac:dyDescent="0.2">
      <c r="A7" s="91"/>
      <c r="B7" s="63" t="s">
        <v>32</v>
      </c>
      <c r="C7" s="53">
        <f t="shared" si="0"/>
        <v>1471</v>
      </c>
      <c r="D7" s="64">
        <v>63</v>
      </c>
      <c r="E7" s="64">
        <v>57</v>
      </c>
      <c r="F7" s="64">
        <v>63</v>
      </c>
      <c r="G7" s="64">
        <v>60</v>
      </c>
      <c r="H7" s="64">
        <v>64</v>
      </c>
      <c r="I7" s="64">
        <v>122</v>
      </c>
      <c r="J7" s="64">
        <v>91</v>
      </c>
      <c r="K7" s="64">
        <v>68</v>
      </c>
      <c r="L7" s="64">
        <v>68</v>
      </c>
      <c r="M7" s="64">
        <v>175</v>
      </c>
      <c r="N7" s="64">
        <v>61</v>
      </c>
      <c r="O7" s="64">
        <v>141</v>
      </c>
      <c r="P7" s="64">
        <v>95</v>
      </c>
      <c r="Q7" s="64">
        <v>62</v>
      </c>
      <c r="R7" s="64">
        <v>135</v>
      </c>
      <c r="S7" s="64">
        <v>69</v>
      </c>
      <c r="T7" s="64">
        <v>77</v>
      </c>
      <c r="U7" s="64">
        <v>146</v>
      </c>
      <c r="V7" s="77"/>
      <c r="W7" s="78"/>
      <c r="X7" s="7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s="23" customFormat="1" x14ac:dyDescent="0.2">
      <c r="A8" s="90"/>
      <c r="B8" s="30" t="s">
        <v>33</v>
      </c>
      <c r="C8" s="53">
        <f t="shared" si="0"/>
        <v>35</v>
      </c>
      <c r="D8" s="14">
        <v>1</v>
      </c>
      <c r="E8" s="14">
        <v>4</v>
      </c>
      <c r="F8" s="14">
        <v>0</v>
      </c>
      <c r="G8" s="14">
        <v>0</v>
      </c>
      <c r="H8" s="14">
        <v>3</v>
      </c>
      <c r="I8" s="14">
        <v>1</v>
      </c>
      <c r="J8" s="14">
        <v>3</v>
      </c>
      <c r="K8" s="14">
        <v>1</v>
      </c>
      <c r="L8" s="14">
        <v>4</v>
      </c>
      <c r="M8" s="14">
        <v>5</v>
      </c>
      <c r="N8" s="14">
        <v>1</v>
      </c>
      <c r="O8" s="14">
        <v>3</v>
      </c>
      <c r="P8" s="14">
        <v>3</v>
      </c>
      <c r="Q8" s="14">
        <v>2</v>
      </c>
      <c r="R8" s="14">
        <v>2</v>
      </c>
      <c r="S8" s="14">
        <v>0</v>
      </c>
      <c r="T8" s="14">
        <v>2</v>
      </c>
      <c r="U8" s="14">
        <v>2</v>
      </c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s="23" customFormat="1" x14ac:dyDescent="0.2">
      <c r="A9" s="92"/>
      <c r="B9" s="30" t="s">
        <v>34</v>
      </c>
      <c r="C9" s="53">
        <f t="shared" si="0"/>
        <v>12</v>
      </c>
      <c r="D9" s="14">
        <v>0</v>
      </c>
      <c r="E9" s="14">
        <v>2</v>
      </c>
      <c r="F9" s="14">
        <v>1</v>
      </c>
      <c r="G9" s="14">
        <v>0</v>
      </c>
      <c r="H9" s="14">
        <v>0</v>
      </c>
      <c r="I9" s="14">
        <v>1</v>
      </c>
      <c r="J9" s="14">
        <v>0</v>
      </c>
      <c r="K9" s="14">
        <v>1</v>
      </c>
      <c r="L9" s="14">
        <v>1</v>
      </c>
      <c r="M9" s="14">
        <v>2</v>
      </c>
      <c r="N9" s="14">
        <v>0</v>
      </c>
      <c r="O9" s="14">
        <v>1</v>
      </c>
      <c r="P9" s="14">
        <v>0</v>
      </c>
      <c r="Q9" s="14">
        <v>1</v>
      </c>
      <c r="R9" s="14">
        <v>1</v>
      </c>
      <c r="S9" s="14">
        <v>1</v>
      </c>
      <c r="T9" s="14">
        <v>0</v>
      </c>
      <c r="U9" s="14">
        <v>1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s="25" customFormat="1" ht="13.5" thickBot="1" x14ac:dyDescent="0.25">
      <c r="A10" s="93"/>
      <c r="B10" s="29" t="s">
        <v>35</v>
      </c>
      <c r="C10" s="53">
        <f t="shared" si="0"/>
        <v>7</v>
      </c>
      <c r="D10" s="13">
        <v>0</v>
      </c>
      <c r="E10" s="13">
        <v>1</v>
      </c>
      <c r="F10" s="13">
        <v>1</v>
      </c>
      <c r="G10" s="13">
        <v>0</v>
      </c>
      <c r="H10" s="13">
        <v>0</v>
      </c>
      <c r="I10" s="13">
        <v>1</v>
      </c>
      <c r="J10" s="13">
        <v>0</v>
      </c>
      <c r="K10" s="13">
        <v>0</v>
      </c>
      <c r="L10" s="13">
        <v>0</v>
      </c>
      <c r="M10" s="13">
        <v>1</v>
      </c>
      <c r="N10" s="13">
        <v>0</v>
      </c>
      <c r="O10" s="13">
        <v>1</v>
      </c>
      <c r="P10" s="13">
        <v>0</v>
      </c>
      <c r="Q10" s="13">
        <v>0</v>
      </c>
      <c r="R10" s="13">
        <v>2</v>
      </c>
      <c r="S10" s="13">
        <v>0</v>
      </c>
      <c r="T10" s="13">
        <v>0</v>
      </c>
      <c r="U10" s="13">
        <v>0</v>
      </c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</row>
    <row r="11" spans="1:37" s="47" customFormat="1" x14ac:dyDescent="0.2">
      <c r="A11" s="94" t="s">
        <v>37</v>
      </c>
      <c r="C11" s="53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</row>
    <row r="12" spans="1:37" s="56" customFormat="1" x14ac:dyDescent="0.2">
      <c r="A12" s="95"/>
      <c r="B12" s="62" t="s">
        <v>38</v>
      </c>
      <c r="C12" s="53">
        <f t="shared" si="0"/>
        <v>3158</v>
      </c>
      <c r="D12" s="55">
        <v>87</v>
      </c>
      <c r="E12" s="55">
        <v>110</v>
      </c>
      <c r="F12" s="55">
        <v>109</v>
      </c>
      <c r="G12" s="55">
        <v>117</v>
      </c>
      <c r="H12" s="55">
        <v>127</v>
      </c>
      <c r="I12" s="55">
        <v>240</v>
      </c>
      <c r="J12" s="55">
        <v>300</v>
      </c>
      <c r="K12" s="55">
        <v>143</v>
      </c>
      <c r="L12" s="55">
        <v>144</v>
      </c>
      <c r="M12" s="55">
        <v>302</v>
      </c>
      <c r="N12" s="55">
        <v>140</v>
      </c>
      <c r="O12" s="55">
        <v>343</v>
      </c>
      <c r="P12" s="55">
        <v>252</v>
      </c>
      <c r="Q12" s="55">
        <v>186</v>
      </c>
      <c r="R12" s="55">
        <v>296</v>
      </c>
      <c r="S12" s="55">
        <v>123</v>
      </c>
      <c r="T12" s="55">
        <v>139</v>
      </c>
      <c r="U12" s="55">
        <v>262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s="51" customFormat="1" ht="13.5" thickBot="1" x14ac:dyDescent="0.25">
      <c r="A13" s="96"/>
      <c r="B13" s="49" t="s">
        <v>39</v>
      </c>
      <c r="C13" s="53">
        <f t="shared" si="0"/>
        <v>2036</v>
      </c>
      <c r="D13" s="50">
        <v>87</v>
      </c>
      <c r="E13" s="50">
        <v>79</v>
      </c>
      <c r="F13" s="50">
        <v>77</v>
      </c>
      <c r="G13" s="50">
        <v>93</v>
      </c>
      <c r="H13" s="50">
        <v>100</v>
      </c>
      <c r="I13" s="50">
        <v>159</v>
      </c>
      <c r="J13" s="50">
        <v>136</v>
      </c>
      <c r="K13" s="50">
        <v>82</v>
      </c>
      <c r="L13" s="50">
        <v>93</v>
      </c>
      <c r="M13" s="50">
        <v>225</v>
      </c>
      <c r="N13" s="50">
        <v>68</v>
      </c>
      <c r="O13" s="50">
        <v>211</v>
      </c>
      <c r="P13" s="50">
        <v>125</v>
      </c>
      <c r="Q13" s="50">
        <v>86</v>
      </c>
      <c r="R13" s="50">
        <v>222</v>
      </c>
      <c r="S13" s="50">
        <v>94</v>
      </c>
      <c r="T13" s="50">
        <v>99</v>
      </c>
      <c r="U13" s="50">
        <v>193</v>
      </c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7" s="41" customFormat="1" ht="13.5" thickBot="1" x14ac:dyDescent="0.25">
      <c r="A14" s="97" t="s">
        <v>40</v>
      </c>
      <c r="B14" s="35"/>
      <c r="C14" s="53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8"/>
      <c r="W14" s="27"/>
      <c r="X14" s="27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</row>
    <row r="15" spans="1:37" s="41" customFormat="1" ht="13.5" thickBot="1" x14ac:dyDescent="0.25">
      <c r="A15" s="96"/>
      <c r="B15" s="29" t="s">
        <v>41</v>
      </c>
      <c r="C15" s="53">
        <f t="shared" si="0"/>
        <v>4165</v>
      </c>
      <c r="D15" s="13">
        <v>148</v>
      </c>
      <c r="E15" s="13">
        <v>155</v>
      </c>
      <c r="F15" s="13">
        <v>147</v>
      </c>
      <c r="G15" s="13">
        <v>169</v>
      </c>
      <c r="H15" s="13">
        <v>182</v>
      </c>
      <c r="I15" s="13">
        <v>322</v>
      </c>
      <c r="J15" s="13">
        <v>356</v>
      </c>
      <c r="K15" s="13">
        <v>172</v>
      </c>
      <c r="L15" s="13">
        <v>185</v>
      </c>
      <c r="M15" s="13">
        <v>415</v>
      </c>
      <c r="N15" s="13">
        <v>155</v>
      </c>
      <c r="O15" s="13">
        <v>452</v>
      </c>
      <c r="P15" s="13">
        <v>316</v>
      </c>
      <c r="Q15" s="13">
        <v>229</v>
      </c>
      <c r="R15" s="13">
        <v>421</v>
      </c>
      <c r="S15" s="13">
        <v>167</v>
      </c>
      <c r="T15" s="13">
        <v>174</v>
      </c>
      <c r="U15" s="13">
        <v>341</v>
      </c>
      <c r="V15" s="59"/>
      <c r="W15" s="60"/>
      <c r="X15" s="60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</row>
    <row r="16" spans="1:37" s="48" customFormat="1" x14ac:dyDescent="0.2">
      <c r="A16" s="98" t="s">
        <v>42</v>
      </c>
      <c r="B16" s="45"/>
      <c r="C16" s="53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 t="s">
        <v>102</v>
      </c>
      <c r="O16" s="46"/>
      <c r="P16" s="46"/>
      <c r="Q16" s="46"/>
      <c r="R16" s="46"/>
      <c r="S16" s="46"/>
      <c r="T16" s="46"/>
      <c r="U16" s="46"/>
      <c r="V16" s="57"/>
      <c r="W16" s="58"/>
      <c r="X16" s="58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</row>
    <row r="17" spans="1:39" s="52" customFormat="1" ht="13.5" thickBot="1" x14ac:dyDescent="0.25">
      <c r="A17" s="93"/>
      <c r="B17" s="49" t="s">
        <v>43</v>
      </c>
      <c r="C17" s="53">
        <f t="shared" si="0"/>
        <v>4478</v>
      </c>
      <c r="D17" s="50">
        <v>160</v>
      </c>
      <c r="E17" s="50">
        <v>164</v>
      </c>
      <c r="F17" s="50">
        <v>158</v>
      </c>
      <c r="G17" s="50">
        <v>188</v>
      </c>
      <c r="H17" s="50">
        <v>193</v>
      </c>
      <c r="I17" s="50">
        <v>352</v>
      </c>
      <c r="J17" s="50">
        <v>374</v>
      </c>
      <c r="K17" s="50">
        <v>194</v>
      </c>
      <c r="L17" s="50">
        <v>202</v>
      </c>
      <c r="M17" s="50">
        <v>449</v>
      </c>
      <c r="N17" s="50">
        <v>172</v>
      </c>
      <c r="O17" s="50">
        <v>466</v>
      </c>
      <c r="P17" s="50">
        <v>338</v>
      </c>
      <c r="Q17" s="50">
        <v>243</v>
      </c>
      <c r="R17" s="50">
        <v>447</v>
      </c>
      <c r="S17" s="50">
        <v>183</v>
      </c>
      <c r="T17" s="50">
        <v>195</v>
      </c>
      <c r="U17" s="50">
        <v>378</v>
      </c>
      <c r="V17" s="59"/>
      <c r="W17" s="60"/>
      <c r="X17" s="60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</row>
    <row r="18" spans="1:39" s="17" customFormat="1" ht="13.5" thickBot="1" x14ac:dyDescent="0.25">
      <c r="A18" s="94" t="s">
        <v>44</v>
      </c>
      <c r="B18" s="28"/>
      <c r="C18" s="5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57"/>
      <c r="W18" s="58"/>
      <c r="X18" s="58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</row>
    <row r="19" spans="1:39" s="19" customFormat="1" ht="13.5" customHeight="1" thickBot="1" x14ac:dyDescent="0.25">
      <c r="A19" s="93"/>
      <c r="B19" s="29" t="s">
        <v>45</v>
      </c>
      <c r="C19" s="53">
        <f t="shared" si="0"/>
        <v>3994</v>
      </c>
      <c r="D19" s="13">
        <v>140</v>
      </c>
      <c r="E19" s="13">
        <v>143</v>
      </c>
      <c r="F19" s="13">
        <v>148</v>
      </c>
      <c r="G19" s="13">
        <v>183</v>
      </c>
      <c r="H19" s="13">
        <v>189</v>
      </c>
      <c r="I19" s="13">
        <v>316</v>
      </c>
      <c r="J19" s="13">
        <v>310</v>
      </c>
      <c r="K19" s="13">
        <v>166</v>
      </c>
      <c r="L19" s="13">
        <v>183</v>
      </c>
      <c r="M19" s="13">
        <v>399</v>
      </c>
      <c r="N19" s="13">
        <v>153</v>
      </c>
      <c r="O19" s="13">
        <v>408</v>
      </c>
      <c r="P19" s="13">
        <v>290</v>
      </c>
      <c r="Q19" s="13">
        <v>198</v>
      </c>
      <c r="R19" s="13">
        <v>405</v>
      </c>
      <c r="S19" s="13">
        <v>161</v>
      </c>
      <c r="T19" s="13">
        <v>202</v>
      </c>
      <c r="U19" s="13">
        <v>363</v>
      </c>
      <c r="V19" s="59"/>
      <c r="W19" s="60"/>
      <c r="X19" s="60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</row>
    <row r="20" spans="1:39" s="48" customFormat="1" x14ac:dyDescent="0.2">
      <c r="A20" s="94" t="s">
        <v>46</v>
      </c>
      <c r="B20" s="45"/>
      <c r="C20" s="5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57"/>
      <c r="W20" s="58"/>
      <c r="X20" s="58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</row>
    <row r="21" spans="1:39" s="54" customFormat="1" x14ac:dyDescent="0.2">
      <c r="A21" s="90"/>
      <c r="B21" s="62" t="s">
        <v>47</v>
      </c>
      <c r="C21" s="53">
        <f t="shared" si="0"/>
        <v>3379</v>
      </c>
      <c r="D21" s="55">
        <v>100</v>
      </c>
      <c r="E21" s="55">
        <v>132</v>
      </c>
      <c r="F21" s="55">
        <v>126</v>
      </c>
      <c r="G21" s="55">
        <v>123</v>
      </c>
      <c r="H21" s="55">
        <v>156</v>
      </c>
      <c r="I21" s="55">
        <v>264</v>
      </c>
      <c r="J21" s="55">
        <v>306</v>
      </c>
      <c r="K21" s="55">
        <v>150</v>
      </c>
      <c r="L21" s="55">
        <v>175</v>
      </c>
      <c r="M21" s="55">
        <v>298</v>
      </c>
      <c r="N21" s="55">
        <v>136</v>
      </c>
      <c r="O21" s="55">
        <v>364</v>
      </c>
      <c r="P21" s="55">
        <v>233</v>
      </c>
      <c r="Q21" s="55">
        <v>197</v>
      </c>
      <c r="R21" s="55">
        <v>348</v>
      </c>
      <c r="S21" s="55">
        <v>119</v>
      </c>
      <c r="T21" s="55">
        <v>152</v>
      </c>
      <c r="U21" s="55">
        <v>271</v>
      </c>
      <c r="V21" s="24"/>
      <c r="W21" s="21"/>
      <c r="X21" s="21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9" s="52" customFormat="1" ht="13.5" thickBot="1" x14ac:dyDescent="0.25">
      <c r="A22" s="93"/>
      <c r="B22" s="49" t="s">
        <v>48</v>
      </c>
      <c r="C22" s="53">
        <f t="shared" si="0"/>
        <v>2058</v>
      </c>
      <c r="D22" s="50">
        <v>84</v>
      </c>
      <c r="E22" s="50">
        <v>73</v>
      </c>
      <c r="F22" s="50">
        <v>70</v>
      </c>
      <c r="G22" s="50">
        <v>101</v>
      </c>
      <c r="H22" s="50">
        <v>86</v>
      </c>
      <c r="I22" s="50">
        <v>157</v>
      </c>
      <c r="J22" s="50">
        <v>145</v>
      </c>
      <c r="K22" s="50">
        <v>82</v>
      </c>
      <c r="L22" s="50">
        <v>82</v>
      </c>
      <c r="M22" s="50">
        <v>252</v>
      </c>
      <c r="N22" s="50">
        <v>82</v>
      </c>
      <c r="O22" s="50">
        <v>208</v>
      </c>
      <c r="P22" s="50">
        <v>154</v>
      </c>
      <c r="Q22" s="50">
        <v>87</v>
      </c>
      <c r="R22" s="50">
        <v>188</v>
      </c>
      <c r="S22" s="50">
        <v>105</v>
      </c>
      <c r="T22" s="50">
        <v>102</v>
      </c>
      <c r="U22" s="50">
        <v>207</v>
      </c>
      <c r="V22" s="59"/>
      <c r="W22" s="60"/>
      <c r="X22" s="60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</row>
    <row r="23" spans="1:39" s="42" customFormat="1" x14ac:dyDescent="0.2">
      <c r="A23" s="94" t="s">
        <v>49</v>
      </c>
      <c r="B23" s="28"/>
      <c r="C23" s="5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57"/>
      <c r="W23" s="58"/>
      <c r="X23" s="58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</row>
    <row r="24" spans="1:39" s="4" customFormat="1" ht="13.5" thickBot="1" x14ac:dyDescent="0.25">
      <c r="A24" s="90"/>
      <c r="B24" s="30" t="s">
        <v>50</v>
      </c>
      <c r="C24" s="53">
        <f t="shared" si="0"/>
        <v>2555</v>
      </c>
      <c r="D24" s="14">
        <v>114</v>
      </c>
      <c r="E24" s="14">
        <v>107</v>
      </c>
      <c r="F24" s="14">
        <v>86</v>
      </c>
      <c r="G24" s="14">
        <v>122</v>
      </c>
      <c r="H24" s="14">
        <v>97</v>
      </c>
      <c r="I24" s="14">
        <v>175</v>
      </c>
      <c r="J24" s="14">
        <v>212</v>
      </c>
      <c r="K24" s="14">
        <v>100</v>
      </c>
      <c r="L24" s="14">
        <v>115</v>
      </c>
      <c r="M24" s="14">
        <v>262</v>
      </c>
      <c r="N24" s="14">
        <v>109</v>
      </c>
      <c r="O24" s="14">
        <v>263</v>
      </c>
      <c r="P24" s="14">
        <v>218</v>
      </c>
      <c r="Q24" s="14">
        <v>124</v>
      </c>
      <c r="R24" s="14">
        <v>242</v>
      </c>
      <c r="S24" s="14">
        <v>105</v>
      </c>
      <c r="T24" s="14">
        <v>104</v>
      </c>
      <c r="U24" s="14">
        <v>209</v>
      </c>
      <c r="V24" s="24"/>
      <c r="W24" s="21"/>
      <c r="X24" s="2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9" s="61" customFormat="1" ht="13.5" thickBot="1" x14ac:dyDescent="0.25">
      <c r="A25" s="93"/>
      <c r="B25" s="29" t="s">
        <v>51</v>
      </c>
      <c r="C25" s="53">
        <f t="shared" si="0"/>
        <v>2656</v>
      </c>
      <c r="D25" s="13">
        <v>73</v>
      </c>
      <c r="E25" s="13">
        <v>97</v>
      </c>
      <c r="F25" s="13">
        <v>109</v>
      </c>
      <c r="G25" s="13">
        <v>96</v>
      </c>
      <c r="H25" s="13">
        <v>135</v>
      </c>
      <c r="I25" s="13">
        <v>247</v>
      </c>
      <c r="J25" s="13">
        <v>234</v>
      </c>
      <c r="K25" s="13">
        <v>134</v>
      </c>
      <c r="L25" s="13">
        <v>140</v>
      </c>
      <c r="M25" s="13">
        <v>276</v>
      </c>
      <c r="N25" s="13">
        <v>109</v>
      </c>
      <c r="O25" s="13">
        <v>297</v>
      </c>
      <c r="P25" s="13"/>
      <c r="Q25" s="13">
        <v>154</v>
      </c>
      <c r="R25" s="13">
        <v>294</v>
      </c>
      <c r="S25" s="13">
        <v>121</v>
      </c>
      <c r="T25" s="13">
        <v>140</v>
      </c>
      <c r="U25" s="13">
        <v>261</v>
      </c>
      <c r="V25" s="59"/>
      <c r="W25" s="60"/>
      <c r="X25" s="60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</row>
    <row r="26" spans="1:39" s="48" customFormat="1" x14ac:dyDescent="0.2">
      <c r="A26" s="94" t="s">
        <v>9</v>
      </c>
      <c r="B26" s="45"/>
      <c r="C26" s="53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57"/>
      <c r="W26" s="58"/>
      <c r="X26" s="58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</row>
    <row r="27" spans="1:39" s="54" customFormat="1" x14ac:dyDescent="0.2">
      <c r="A27" s="90"/>
      <c r="B27" s="62" t="s">
        <v>52</v>
      </c>
      <c r="C27" s="53">
        <f t="shared" si="0"/>
        <v>3673</v>
      </c>
      <c r="D27" s="55">
        <v>122</v>
      </c>
      <c r="E27" s="55">
        <v>135</v>
      </c>
      <c r="F27" s="55">
        <v>132</v>
      </c>
      <c r="G27" s="55">
        <v>161</v>
      </c>
      <c r="H27" s="55">
        <v>172</v>
      </c>
      <c r="I27" s="55">
        <v>304</v>
      </c>
      <c r="J27" s="55">
        <v>310</v>
      </c>
      <c r="K27" s="55">
        <v>150</v>
      </c>
      <c r="L27" s="55">
        <v>197</v>
      </c>
      <c r="M27" s="55">
        <v>324</v>
      </c>
      <c r="N27" s="55">
        <v>146</v>
      </c>
      <c r="O27" s="55">
        <v>401</v>
      </c>
      <c r="P27" s="55">
        <v>274</v>
      </c>
      <c r="Q27" s="55">
        <v>190</v>
      </c>
      <c r="R27" s="55">
        <v>368</v>
      </c>
      <c r="S27" s="55">
        <v>151</v>
      </c>
      <c r="T27" s="55">
        <v>136</v>
      </c>
      <c r="U27" s="55">
        <v>287</v>
      </c>
      <c r="V27" s="24"/>
      <c r="W27" s="21"/>
      <c r="X27" s="21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9" s="52" customFormat="1" ht="13.5" thickBot="1" x14ac:dyDescent="0.25">
      <c r="A28" s="93"/>
      <c r="B28" s="49" t="s">
        <v>53</v>
      </c>
      <c r="C28" s="53">
        <f t="shared" si="0"/>
        <v>1697</v>
      </c>
      <c r="D28" s="50">
        <v>64</v>
      </c>
      <c r="E28" s="50">
        <v>69</v>
      </c>
      <c r="F28" s="50">
        <v>67</v>
      </c>
      <c r="G28" s="50">
        <v>64</v>
      </c>
      <c r="H28" s="50">
        <v>67</v>
      </c>
      <c r="I28" s="50">
        <v>119</v>
      </c>
      <c r="J28" s="50">
        <v>138</v>
      </c>
      <c r="K28" s="50">
        <v>85</v>
      </c>
      <c r="L28" s="50">
        <v>65</v>
      </c>
      <c r="M28" s="50">
        <v>229</v>
      </c>
      <c r="N28" s="50">
        <v>73</v>
      </c>
      <c r="O28" s="50">
        <v>171</v>
      </c>
      <c r="P28" s="50">
        <v>121</v>
      </c>
      <c r="Q28" s="50">
        <v>99</v>
      </c>
      <c r="R28" s="50">
        <v>174</v>
      </c>
      <c r="S28" s="50">
        <v>77</v>
      </c>
      <c r="T28" s="50">
        <v>115</v>
      </c>
      <c r="U28" s="50">
        <v>92</v>
      </c>
      <c r="V28" s="59"/>
      <c r="W28" s="60"/>
      <c r="X28" s="60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</row>
    <row r="29" spans="1:39" s="42" customFormat="1" x14ac:dyDescent="0.2">
      <c r="A29" s="94" t="s">
        <v>10</v>
      </c>
      <c r="B29" s="28"/>
      <c r="C29" s="5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57"/>
      <c r="W29" s="58"/>
      <c r="X29" s="58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</row>
    <row r="30" spans="1:39" s="4" customFormat="1" ht="13.5" thickBot="1" x14ac:dyDescent="0.25">
      <c r="A30" s="90"/>
      <c r="B30" s="30" t="s">
        <v>54</v>
      </c>
      <c r="C30" s="53">
        <f t="shared" si="0"/>
        <v>2601</v>
      </c>
      <c r="D30" s="14">
        <v>97</v>
      </c>
      <c r="E30" s="14">
        <v>108</v>
      </c>
      <c r="F30" s="14">
        <v>120</v>
      </c>
      <c r="G30" s="14">
        <v>121</v>
      </c>
      <c r="H30" s="14">
        <v>150</v>
      </c>
      <c r="I30" s="14">
        <v>175</v>
      </c>
      <c r="J30" s="14">
        <v>228</v>
      </c>
      <c r="K30" s="14">
        <v>108</v>
      </c>
      <c r="L30" s="14">
        <v>146</v>
      </c>
      <c r="M30" s="14">
        <v>242</v>
      </c>
      <c r="N30" s="14">
        <v>126</v>
      </c>
      <c r="O30" s="14">
        <v>287</v>
      </c>
      <c r="P30" s="14">
        <v>165</v>
      </c>
      <c r="Q30" s="14">
        <v>129</v>
      </c>
      <c r="R30" s="14">
        <v>194</v>
      </c>
      <c r="S30" s="14">
        <v>105</v>
      </c>
      <c r="T30" s="14">
        <v>100</v>
      </c>
      <c r="U30" s="14">
        <v>205</v>
      </c>
      <c r="V30" s="24"/>
      <c r="W30" s="21"/>
      <c r="X30" s="21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9" s="66" customFormat="1" ht="14.25" thickTop="1" thickBot="1" x14ac:dyDescent="0.25">
      <c r="A31" s="93"/>
      <c r="B31" s="29" t="s">
        <v>55</v>
      </c>
      <c r="C31" s="53">
        <f t="shared" si="0"/>
        <v>2838</v>
      </c>
      <c r="D31" s="13">
        <v>90</v>
      </c>
      <c r="E31" s="13">
        <v>100</v>
      </c>
      <c r="F31" s="13">
        <v>78</v>
      </c>
      <c r="G31" s="13">
        <v>100</v>
      </c>
      <c r="H31" s="13">
        <v>93</v>
      </c>
      <c r="I31" s="13">
        <v>242</v>
      </c>
      <c r="J31" s="13">
        <v>218</v>
      </c>
      <c r="K31" s="13">
        <v>121</v>
      </c>
      <c r="L31" s="13">
        <v>105</v>
      </c>
      <c r="M31" s="13">
        <v>310</v>
      </c>
      <c r="N31" s="13">
        <v>95</v>
      </c>
      <c r="O31" s="13">
        <v>283</v>
      </c>
      <c r="P31" s="13">
        <v>229</v>
      </c>
      <c r="Q31" s="13">
        <v>155</v>
      </c>
      <c r="R31" s="13">
        <v>348</v>
      </c>
      <c r="S31" s="13">
        <v>123</v>
      </c>
      <c r="T31" s="13">
        <v>148</v>
      </c>
      <c r="U31" s="13">
        <v>271</v>
      </c>
      <c r="V31" s="59"/>
      <c r="W31" s="60"/>
      <c r="X31" s="60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1"/>
      <c r="AM31" s="41"/>
    </row>
    <row r="32" spans="1:39" s="48" customFormat="1" ht="12" customHeight="1" x14ac:dyDescent="0.2">
      <c r="A32" s="94" t="s">
        <v>11</v>
      </c>
      <c r="B32" s="45"/>
      <c r="C32" s="53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6"/>
      <c r="V32" s="57"/>
      <c r="W32" s="58"/>
      <c r="X32" s="58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</row>
    <row r="33" spans="1:37" s="54" customFormat="1" ht="12" customHeight="1" x14ac:dyDescent="0.2">
      <c r="A33" s="90"/>
      <c r="B33" s="62" t="s">
        <v>56</v>
      </c>
      <c r="C33" s="53">
        <f t="shared" si="0"/>
        <v>2996</v>
      </c>
      <c r="D33" s="56">
        <v>87</v>
      </c>
      <c r="E33" s="56">
        <v>113</v>
      </c>
      <c r="F33" s="56">
        <v>115</v>
      </c>
      <c r="G33" s="56">
        <v>101</v>
      </c>
      <c r="H33" s="56">
        <v>134</v>
      </c>
      <c r="I33" s="56">
        <v>240</v>
      </c>
      <c r="J33" s="56">
        <v>249</v>
      </c>
      <c r="K33" s="56">
        <v>130</v>
      </c>
      <c r="L33" s="56">
        <v>133</v>
      </c>
      <c r="M33" s="56">
        <v>301</v>
      </c>
      <c r="N33" s="56">
        <v>137</v>
      </c>
      <c r="O33" s="56">
        <v>335</v>
      </c>
      <c r="P33" s="56">
        <v>203</v>
      </c>
      <c r="Q33" s="56">
        <v>180</v>
      </c>
      <c r="R33" s="56">
        <v>285</v>
      </c>
      <c r="S33" s="56">
        <v>117</v>
      </c>
      <c r="T33" s="56">
        <v>136</v>
      </c>
      <c r="U33" s="55">
        <v>253</v>
      </c>
      <c r="V33" s="24"/>
      <c r="W33" s="21"/>
      <c r="X33" s="21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52" customFormat="1" ht="12" customHeight="1" thickBot="1" x14ac:dyDescent="0.25">
      <c r="A34" s="93"/>
      <c r="B34" s="49" t="s">
        <v>57</v>
      </c>
      <c r="C34" s="53">
        <f t="shared" si="0"/>
        <v>2416</v>
      </c>
      <c r="D34" s="51">
        <v>99</v>
      </c>
      <c r="E34" s="51">
        <v>92</v>
      </c>
      <c r="F34" s="51">
        <v>81</v>
      </c>
      <c r="G34" s="51">
        <v>120</v>
      </c>
      <c r="H34" s="51">
        <v>103</v>
      </c>
      <c r="I34" s="51">
        <v>183</v>
      </c>
      <c r="J34" s="51">
        <v>200</v>
      </c>
      <c r="K34" s="51">
        <v>98</v>
      </c>
      <c r="L34" s="51">
        <v>117</v>
      </c>
      <c r="M34" s="51">
        <v>243</v>
      </c>
      <c r="N34" s="51">
        <v>82</v>
      </c>
      <c r="O34" s="51">
        <v>233</v>
      </c>
      <c r="P34" s="51">
        <v>187</v>
      </c>
      <c r="Q34" s="51">
        <v>100</v>
      </c>
      <c r="R34" s="51">
        <v>253</v>
      </c>
      <c r="S34" s="51">
        <v>109</v>
      </c>
      <c r="T34" s="51">
        <v>116</v>
      </c>
      <c r="U34" s="50">
        <v>225</v>
      </c>
      <c r="V34" s="59"/>
      <c r="W34" s="60"/>
      <c r="X34" s="60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</row>
    <row r="35" spans="1:37" s="42" customFormat="1" ht="12" customHeight="1" x14ac:dyDescent="0.2">
      <c r="A35" s="94" t="s">
        <v>58</v>
      </c>
      <c r="B35" s="28"/>
      <c r="C35" s="53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12"/>
      <c r="V35" s="57"/>
      <c r="W35" s="58"/>
      <c r="X35" s="58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</row>
    <row r="36" spans="1:37" s="41" customFormat="1" ht="12" customHeight="1" thickBot="1" x14ac:dyDescent="0.25">
      <c r="A36" s="93"/>
      <c r="B36" s="29" t="s">
        <v>59</v>
      </c>
      <c r="C36" s="53">
        <f t="shared" si="0"/>
        <v>4604</v>
      </c>
      <c r="D36" s="25">
        <v>163</v>
      </c>
      <c r="E36" s="25">
        <v>165</v>
      </c>
      <c r="F36" s="25">
        <v>171</v>
      </c>
      <c r="G36" s="25">
        <v>196</v>
      </c>
      <c r="H36" s="25">
        <v>216</v>
      </c>
      <c r="I36" s="25">
        <v>357</v>
      </c>
      <c r="J36" s="25">
        <v>383</v>
      </c>
      <c r="K36" s="25">
        <v>198</v>
      </c>
      <c r="L36" s="25">
        <v>203</v>
      </c>
      <c r="M36" s="25">
        <v>452</v>
      </c>
      <c r="N36" s="25">
        <v>175</v>
      </c>
      <c r="O36" s="25">
        <v>489</v>
      </c>
      <c r="P36" s="25">
        <v>347</v>
      </c>
      <c r="Q36" s="25">
        <v>251</v>
      </c>
      <c r="R36" s="25">
        <v>452</v>
      </c>
      <c r="S36" s="25">
        <v>187</v>
      </c>
      <c r="T36" s="25">
        <v>199</v>
      </c>
      <c r="U36" s="13">
        <v>386</v>
      </c>
      <c r="V36" s="59"/>
      <c r="W36" s="60"/>
      <c r="X36" s="60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7" s="48" customFormat="1" ht="12" customHeight="1" x14ac:dyDescent="0.2">
      <c r="A37" s="94" t="s">
        <v>60</v>
      </c>
      <c r="B37" s="45"/>
      <c r="C37" s="53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6"/>
      <c r="V37" s="57"/>
      <c r="W37" s="58"/>
      <c r="X37" s="58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</row>
    <row r="38" spans="1:37" s="52" customFormat="1" ht="12" customHeight="1" thickBot="1" x14ac:dyDescent="0.25">
      <c r="A38" s="93"/>
      <c r="B38" s="49" t="s">
        <v>61</v>
      </c>
      <c r="C38" s="53">
        <f t="shared" si="0"/>
        <v>3637</v>
      </c>
      <c r="D38" s="51">
        <v>127</v>
      </c>
      <c r="E38" s="51">
        <v>128</v>
      </c>
      <c r="F38" s="51">
        <v>136</v>
      </c>
      <c r="G38" s="51">
        <v>154</v>
      </c>
      <c r="H38" s="51">
        <v>165</v>
      </c>
      <c r="I38" s="51">
        <v>289</v>
      </c>
      <c r="J38" s="51">
        <v>288</v>
      </c>
      <c r="K38" s="51">
        <v>155</v>
      </c>
      <c r="L38" s="51">
        <v>167</v>
      </c>
      <c r="M38" s="51">
        <v>371</v>
      </c>
      <c r="N38" s="51">
        <v>136</v>
      </c>
      <c r="O38" s="51">
        <v>366</v>
      </c>
      <c r="P38" s="51">
        <v>264</v>
      </c>
      <c r="Q38" s="51">
        <v>181</v>
      </c>
      <c r="R38" s="51">
        <v>396</v>
      </c>
      <c r="S38" s="51">
        <v>151</v>
      </c>
      <c r="T38" s="51">
        <v>163</v>
      </c>
      <c r="U38" s="50">
        <v>314</v>
      </c>
      <c r="V38" s="59"/>
      <c r="W38" s="60"/>
      <c r="X38" s="60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</row>
    <row r="39" spans="1:37" s="42" customFormat="1" ht="12" customHeight="1" x14ac:dyDescent="0.2">
      <c r="A39" s="94" t="s">
        <v>62</v>
      </c>
      <c r="B39" s="28"/>
      <c r="C39" s="53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12"/>
      <c r="V39" s="57"/>
      <c r="W39" s="58"/>
      <c r="X39" s="58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</row>
    <row r="40" spans="1:37" s="4" customFormat="1" ht="12" customHeight="1" x14ac:dyDescent="0.2">
      <c r="A40" s="90"/>
      <c r="B40" s="30" t="s">
        <v>63</v>
      </c>
      <c r="C40" s="53">
        <v>802</v>
      </c>
      <c r="D40" s="23">
        <v>90</v>
      </c>
      <c r="E40" s="23">
        <v>107</v>
      </c>
      <c r="F40" s="23">
        <v>86</v>
      </c>
      <c r="G40" s="23">
        <v>121</v>
      </c>
      <c r="H40" s="23">
        <v>121</v>
      </c>
      <c r="I40" s="23">
        <v>186</v>
      </c>
      <c r="J40" s="23"/>
      <c r="K40" s="23"/>
      <c r="L40" s="23"/>
      <c r="M40" s="23"/>
      <c r="N40" s="23" t="s">
        <v>102</v>
      </c>
      <c r="O40" s="23"/>
      <c r="P40" s="23"/>
      <c r="Q40" s="23"/>
      <c r="R40" s="23"/>
      <c r="S40" s="23">
        <v>27</v>
      </c>
      <c r="T40" s="23">
        <v>64</v>
      </c>
      <c r="U40" s="14">
        <v>37</v>
      </c>
      <c r="V40" s="24"/>
      <c r="W40" s="21"/>
      <c r="X40" s="21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41" customFormat="1" ht="12" customHeight="1" thickBot="1" x14ac:dyDescent="0.25">
      <c r="A41" s="93"/>
      <c r="B41" s="29" t="s">
        <v>64</v>
      </c>
      <c r="C41" s="53">
        <f t="shared" si="0"/>
        <v>808</v>
      </c>
      <c r="D41" s="25">
        <v>95</v>
      </c>
      <c r="E41" s="25">
        <v>90</v>
      </c>
      <c r="F41" s="25">
        <v>109</v>
      </c>
      <c r="G41" s="25">
        <v>101</v>
      </c>
      <c r="H41" s="25">
        <v>117</v>
      </c>
      <c r="I41" s="25">
        <v>231</v>
      </c>
      <c r="J41" s="25"/>
      <c r="K41" s="25"/>
      <c r="L41" s="25"/>
      <c r="M41" s="25"/>
      <c r="N41" s="25"/>
      <c r="O41" s="25"/>
      <c r="P41" s="25"/>
      <c r="Q41" s="25"/>
      <c r="R41" s="25"/>
      <c r="S41" s="25">
        <v>25</v>
      </c>
      <c r="T41" s="25">
        <v>40</v>
      </c>
      <c r="U41" s="13">
        <v>65</v>
      </c>
      <c r="V41" s="59"/>
      <c r="W41" s="60"/>
      <c r="X41" s="60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</row>
    <row r="42" spans="1:37" s="48" customFormat="1" ht="12" customHeight="1" x14ac:dyDescent="0.2">
      <c r="A42" s="94" t="s">
        <v>65</v>
      </c>
      <c r="B42" s="45"/>
      <c r="C42" s="5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6"/>
      <c r="V42" s="57"/>
      <c r="W42" s="58"/>
      <c r="X42" s="58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</row>
    <row r="43" spans="1:37" s="54" customFormat="1" ht="12" customHeight="1" x14ac:dyDescent="0.2">
      <c r="A43" s="90"/>
      <c r="B43" s="62" t="s">
        <v>66</v>
      </c>
      <c r="C43" s="53">
        <f t="shared" si="0"/>
        <v>779</v>
      </c>
      <c r="D43" s="56">
        <v>93</v>
      </c>
      <c r="E43" s="56">
        <v>100</v>
      </c>
      <c r="F43" s="56">
        <v>88</v>
      </c>
      <c r="G43" s="56">
        <v>111</v>
      </c>
      <c r="H43" s="56">
        <v>101</v>
      </c>
      <c r="I43" s="56">
        <v>217</v>
      </c>
      <c r="J43" s="56"/>
      <c r="K43" s="56"/>
      <c r="L43" s="56"/>
      <c r="M43" s="56"/>
      <c r="N43" s="56"/>
      <c r="O43" s="56"/>
      <c r="P43" s="56"/>
      <c r="Q43" s="56"/>
      <c r="R43" s="56"/>
      <c r="S43" s="56">
        <v>26</v>
      </c>
      <c r="T43" s="56">
        <v>43</v>
      </c>
      <c r="U43" s="55">
        <v>69</v>
      </c>
      <c r="V43" s="24"/>
      <c r="W43" s="21"/>
      <c r="X43" s="21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52" customFormat="1" ht="12" customHeight="1" thickBot="1" x14ac:dyDescent="0.25">
      <c r="A44" s="93"/>
      <c r="B44" s="49" t="s">
        <v>67</v>
      </c>
      <c r="C44" s="53">
        <f t="shared" si="0"/>
        <v>742</v>
      </c>
      <c r="D44" s="51">
        <v>78</v>
      </c>
      <c r="E44" s="51">
        <v>96</v>
      </c>
      <c r="F44" s="51">
        <v>97</v>
      </c>
      <c r="G44" s="51">
        <v>93</v>
      </c>
      <c r="H44" s="51">
        <v>127</v>
      </c>
      <c r="I44" s="51">
        <v>180</v>
      </c>
      <c r="J44" s="51"/>
      <c r="K44" s="51"/>
      <c r="L44" s="51"/>
      <c r="M44" s="51"/>
      <c r="N44" s="51"/>
      <c r="O44" s="51"/>
      <c r="P44" s="51"/>
      <c r="Q44" s="51"/>
      <c r="R44" s="51"/>
      <c r="S44" s="51">
        <v>20</v>
      </c>
      <c r="T44" s="51">
        <v>51</v>
      </c>
      <c r="U44" s="50">
        <v>71</v>
      </c>
      <c r="V44" s="59"/>
      <c r="W44" s="60"/>
      <c r="X44" s="60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</row>
    <row r="45" spans="1:37" s="42" customFormat="1" ht="12" customHeight="1" x14ac:dyDescent="0.2">
      <c r="A45" s="94" t="s">
        <v>68</v>
      </c>
      <c r="B45" s="28"/>
      <c r="C45" s="53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12"/>
      <c r="V45" s="57"/>
      <c r="W45" s="58"/>
      <c r="X45" s="58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</row>
    <row r="46" spans="1:37" s="4" customFormat="1" ht="12" customHeight="1" x14ac:dyDescent="0.2">
      <c r="A46" s="90"/>
      <c r="B46" s="30" t="s">
        <v>69</v>
      </c>
      <c r="C46" s="53">
        <v>1214</v>
      </c>
      <c r="D46" s="23"/>
      <c r="E46" s="23" t="s">
        <v>102</v>
      </c>
      <c r="F46" s="23"/>
      <c r="G46" s="23"/>
      <c r="H46" s="23" t="s">
        <v>102</v>
      </c>
      <c r="I46" s="23"/>
      <c r="J46" s="23">
        <v>312</v>
      </c>
      <c r="K46" s="23">
        <v>167</v>
      </c>
      <c r="L46" s="23">
        <v>187</v>
      </c>
      <c r="M46" s="23">
        <v>306</v>
      </c>
      <c r="N46" s="23">
        <v>158</v>
      </c>
      <c r="O46" s="23"/>
      <c r="P46" s="23"/>
      <c r="Q46" s="23"/>
      <c r="R46" s="23"/>
      <c r="S46" s="23">
        <v>49</v>
      </c>
      <c r="T46" s="23">
        <v>35</v>
      </c>
      <c r="U46" s="14">
        <v>84</v>
      </c>
      <c r="V46" s="24"/>
      <c r="W46" s="21"/>
      <c r="X46" s="21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41" customFormat="1" ht="12" customHeight="1" thickBot="1" x14ac:dyDescent="0.25">
      <c r="A47" s="93"/>
      <c r="B47" s="29" t="s">
        <v>70</v>
      </c>
      <c r="C47" s="53">
        <v>633</v>
      </c>
      <c r="D47" s="25"/>
      <c r="E47" s="25" t="s">
        <v>102</v>
      </c>
      <c r="F47" s="25"/>
      <c r="G47" s="25"/>
      <c r="H47" s="25" t="s">
        <v>102</v>
      </c>
      <c r="I47" s="25"/>
      <c r="J47" s="25">
        <v>135</v>
      </c>
      <c r="K47" s="25">
        <v>63</v>
      </c>
      <c r="L47" s="25">
        <v>63</v>
      </c>
      <c r="M47" s="25">
        <v>247</v>
      </c>
      <c r="N47" s="25">
        <v>61</v>
      </c>
      <c r="O47" s="25"/>
      <c r="P47" s="25"/>
      <c r="Q47" s="25"/>
      <c r="R47" s="25"/>
      <c r="S47" s="25">
        <v>33</v>
      </c>
      <c r="T47" s="25">
        <v>31</v>
      </c>
      <c r="U47" s="13">
        <v>64</v>
      </c>
      <c r="V47" s="59"/>
      <c r="W47" s="60"/>
      <c r="X47" s="60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</row>
    <row r="48" spans="1:37" s="48" customFormat="1" ht="12" customHeight="1" x14ac:dyDescent="0.2">
      <c r="A48" s="94" t="s">
        <v>71</v>
      </c>
      <c r="B48" s="45"/>
      <c r="C48" s="53">
        <f t="shared" si="0"/>
        <v>0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6"/>
      <c r="V48" s="57"/>
      <c r="W48" s="58"/>
      <c r="X48" s="58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</row>
    <row r="49" spans="1:37" s="52" customFormat="1" ht="12" customHeight="1" thickBot="1" x14ac:dyDescent="0.25">
      <c r="A49" s="93"/>
      <c r="B49" s="49" t="s">
        <v>72</v>
      </c>
      <c r="C49" s="53">
        <f t="shared" si="0"/>
        <v>1507</v>
      </c>
      <c r="D49" s="51"/>
      <c r="E49" s="51"/>
      <c r="F49" s="51"/>
      <c r="G49" s="51"/>
      <c r="H49" s="51"/>
      <c r="I49" s="51"/>
      <c r="J49" s="51">
        <v>386</v>
      </c>
      <c r="K49" s="51">
        <v>189</v>
      </c>
      <c r="L49" s="51">
        <v>197</v>
      </c>
      <c r="M49" s="51">
        <v>451</v>
      </c>
      <c r="N49" s="51">
        <v>170</v>
      </c>
      <c r="O49" s="51"/>
      <c r="P49" s="51"/>
      <c r="Q49" s="51"/>
      <c r="R49" s="51"/>
      <c r="S49" s="51">
        <v>61</v>
      </c>
      <c r="T49" s="51">
        <v>53</v>
      </c>
      <c r="U49" s="50">
        <v>114</v>
      </c>
      <c r="V49" s="59"/>
      <c r="W49" s="60"/>
      <c r="X49" s="60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</row>
    <row r="50" spans="1:37" s="42" customFormat="1" ht="12" customHeight="1" x14ac:dyDescent="0.2">
      <c r="A50" s="94" t="s">
        <v>73</v>
      </c>
      <c r="B50" s="28"/>
      <c r="C50" s="53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2"/>
      <c r="V50" s="57"/>
      <c r="W50" s="58"/>
      <c r="X50" s="58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37" s="4" customFormat="1" ht="12" customHeight="1" x14ac:dyDescent="0.2">
      <c r="A51" s="90"/>
      <c r="B51" s="30" t="s">
        <v>74</v>
      </c>
      <c r="C51" s="53">
        <f t="shared" si="0"/>
        <v>1077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>
        <v>343</v>
      </c>
      <c r="P51" s="23">
        <v>198</v>
      </c>
      <c r="Q51" s="23">
        <v>196</v>
      </c>
      <c r="R51" s="23">
        <v>257</v>
      </c>
      <c r="S51" s="23">
        <v>51</v>
      </c>
      <c r="T51" s="23">
        <v>32</v>
      </c>
      <c r="U51" s="14">
        <v>83</v>
      </c>
      <c r="V51" s="24"/>
      <c r="W51" s="21"/>
      <c r="X51" s="21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s="41" customFormat="1" ht="12" customHeight="1" thickBot="1" x14ac:dyDescent="0.25">
      <c r="A52" s="93"/>
      <c r="B52" s="29" t="s">
        <v>75</v>
      </c>
      <c r="C52" s="53">
        <f t="shared" si="0"/>
        <v>875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>
        <v>221</v>
      </c>
      <c r="P52" s="25">
        <v>194</v>
      </c>
      <c r="Q52" s="25">
        <v>86</v>
      </c>
      <c r="R52" s="25">
        <v>285</v>
      </c>
      <c r="S52" s="25">
        <v>41</v>
      </c>
      <c r="T52" s="25">
        <v>48</v>
      </c>
      <c r="U52" s="13">
        <v>89</v>
      </c>
      <c r="V52" s="59"/>
      <c r="W52" s="60"/>
      <c r="X52" s="60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</row>
    <row r="53" spans="1:37" s="48" customFormat="1" ht="12" customHeight="1" x14ac:dyDescent="0.2">
      <c r="A53" s="94" t="s">
        <v>76</v>
      </c>
      <c r="B53" s="45"/>
      <c r="C53" s="53">
        <f t="shared" si="0"/>
        <v>0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 t="s">
        <v>102</v>
      </c>
      <c r="T53" s="47"/>
      <c r="U53" s="46"/>
      <c r="V53" s="57"/>
      <c r="W53" s="58"/>
      <c r="X53" s="58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</row>
    <row r="54" spans="1:37" s="54" customFormat="1" ht="12" customHeight="1" x14ac:dyDescent="0.2">
      <c r="A54" s="90"/>
      <c r="B54" s="62" t="s">
        <v>77</v>
      </c>
      <c r="C54" s="53">
        <f t="shared" si="0"/>
        <v>891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>
        <v>300</v>
      </c>
      <c r="P54" s="56">
        <v>157</v>
      </c>
      <c r="Q54" s="56">
        <v>144</v>
      </c>
      <c r="R54" s="56">
        <v>225</v>
      </c>
      <c r="S54" s="56">
        <v>43</v>
      </c>
      <c r="T54" s="56">
        <v>22</v>
      </c>
      <c r="U54" s="55">
        <v>65</v>
      </c>
      <c r="V54" s="24"/>
      <c r="W54" s="21"/>
      <c r="X54" s="21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s="52" customFormat="1" ht="12" customHeight="1" thickBot="1" x14ac:dyDescent="0.25">
      <c r="A55" s="93"/>
      <c r="B55" s="49" t="s">
        <v>78</v>
      </c>
      <c r="C55" s="53">
        <f t="shared" si="0"/>
        <v>1001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>
        <v>242</v>
      </c>
      <c r="P55" s="51">
        <v>231</v>
      </c>
      <c r="Q55" s="51">
        <v>132</v>
      </c>
      <c r="R55" s="51">
        <v>297</v>
      </c>
      <c r="S55" s="51">
        <v>46</v>
      </c>
      <c r="T55" s="51">
        <v>53</v>
      </c>
      <c r="U55" s="50">
        <v>99</v>
      </c>
      <c r="V55" s="59"/>
      <c r="W55" s="60"/>
      <c r="X55" s="60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</row>
    <row r="56" spans="1:37" s="17" customFormat="1" ht="12" customHeight="1" x14ac:dyDescent="0.2">
      <c r="A56" s="94" t="s">
        <v>79</v>
      </c>
      <c r="B56" s="28"/>
      <c r="C56" s="53"/>
      <c r="D56" s="26" t="s">
        <v>102</v>
      </c>
      <c r="E56" s="26" t="s">
        <v>102</v>
      </c>
      <c r="F56" s="26" t="s">
        <v>102</v>
      </c>
      <c r="G56" s="26" t="s">
        <v>102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2"/>
      <c r="V56" s="57"/>
      <c r="W56" s="58"/>
      <c r="X56" s="58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</row>
    <row r="57" spans="1:37" s="18" customFormat="1" ht="12" customHeight="1" thickBot="1" x14ac:dyDescent="0.25">
      <c r="A57" s="93"/>
      <c r="B57" s="29" t="s">
        <v>80</v>
      </c>
      <c r="C57" s="53">
        <f t="shared" si="0"/>
        <v>785</v>
      </c>
      <c r="D57" s="25">
        <v>166</v>
      </c>
      <c r="E57" s="25">
        <v>174</v>
      </c>
      <c r="F57" s="25">
        <v>171</v>
      </c>
      <c r="G57" s="25">
        <v>191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>
        <v>30</v>
      </c>
      <c r="T57" s="25">
        <v>53</v>
      </c>
      <c r="U57" s="13">
        <v>83</v>
      </c>
      <c r="V57" s="59"/>
      <c r="W57" s="60"/>
      <c r="X57" s="60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</row>
    <row r="58" spans="1:37" s="47" customFormat="1" ht="12" customHeight="1" x14ac:dyDescent="0.2">
      <c r="A58" s="94" t="s">
        <v>81</v>
      </c>
      <c r="B58" s="45"/>
      <c r="C58" s="53"/>
      <c r="D58" s="47" t="s">
        <v>102</v>
      </c>
      <c r="E58" s="47" t="s">
        <v>102</v>
      </c>
      <c r="F58" s="47" t="s">
        <v>102</v>
      </c>
      <c r="G58" s="47" t="s">
        <v>102</v>
      </c>
      <c r="U58" s="46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</row>
    <row r="59" spans="1:37" s="56" customFormat="1" ht="12" customHeight="1" x14ac:dyDescent="0.2">
      <c r="A59" s="90"/>
      <c r="B59" s="62" t="s">
        <v>82</v>
      </c>
      <c r="C59" s="53">
        <f t="shared" si="0"/>
        <v>607</v>
      </c>
      <c r="D59" s="56">
        <v>119</v>
      </c>
      <c r="E59" s="56">
        <v>138</v>
      </c>
      <c r="F59" s="56">
        <v>126</v>
      </c>
      <c r="G59" s="56">
        <v>159</v>
      </c>
      <c r="S59" s="56">
        <v>24</v>
      </c>
      <c r="T59" s="56">
        <v>41</v>
      </c>
      <c r="U59" s="55">
        <v>65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</row>
    <row r="60" spans="1:37" s="56" customFormat="1" ht="12" customHeight="1" x14ac:dyDescent="0.2">
      <c r="A60" s="90"/>
      <c r="B60" s="62" t="s">
        <v>83</v>
      </c>
      <c r="C60" s="53">
        <f t="shared" si="0"/>
        <v>542</v>
      </c>
      <c r="D60" s="56">
        <v>109</v>
      </c>
      <c r="E60" s="56">
        <v>133</v>
      </c>
      <c r="F60" s="56">
        <v>121</v>
      </c>
      <c r="G60" s="56">
        <v>124</v>
      </c>
      <c r="S60" s="56">
        <v>21</v>
      </c>
      <c r="T60" s="56">
        <v>34</v>
      </c>
      <c r="U60" s="55">
        <v>55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</row>
    <row r="61" spans="1:37" s="56" customFormat="1" ht="12" customHeight="1" x14ac:dyDescent="0.2">
      <c r="A61" s="90"/>
      <c r="B61" s="62" t="s">
        <v>84</v>
      </c>
      <c r="C61" s="53">
        <f t="shared" si="0"/>
        <v>545</v>
      </c>
      <c r="D61" s="56">
        <v>103</v>
      </c>
      <c r="E61" s="56">
        <v>130</v>
      </c>
      <c r="F61" s="56">
        <v>127</v>
      </c>
      <c r="G61" s="56">
        <v>119</v>
      </c>
      <c r="S61" s="56">
        <v>20</v>
      </c>
      <c r="T61" s="56">
        <v>46</v>
      </c>
      <c r="U61" s="55">
        <v>66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</row>
    <row r="62" spans="1:37" s="56" customFormat="1" ht="12" customHeight="1" x14ac:dyDescent="0.2">
      <c r="A62" s="90"/>
      <c r="B62" s="62" t="s">
        <v>85</v>
      </c>
      <c r="C62" s="53">
        <f t="shared" si="0"/>
        <v>472</v>
      </c>
      <c r="D62" s="56">
        <v>95</v>
      </c>
      <c r="E62" s="56">
        <v>112</v>
      </c>
      <c r="F62" s="56">
        <v>103</v>
      </c>
      <c r="G62" s="56">
        <v>108</v>
      </c>
      <c r="S62" s="56">
        <v>14</v>
      </c>
      <c r="T62" s="56">
        <v>40</v>
      </c>
      <c r="U62" s="55">
        <v>54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1:37" s="56" customFormat="1" ht="12" customHeight="1" x14ac:dyDescent="0.2">
      <c r="A63" s="90"/>
      <c r="B63" s="62" t="s">
        <v>86</v>
      </c>
      <c r="C63" s="53">
        <f t="shared" si="0"/>
        <v>568</v>
      </c>
      <c r="D63" s="56">
        <v>119</v>
      </c>
      <c r="E63" s="56">
        <v>129</v>
      </c>
      <c r="F63" s="56">
        <v>127</v>
      </c>
      <c r="G63" s="56">
        <v>135</v>
      </c>
      <c r="S63" s="56">
        <v>18</v>
      </c>
      <c r="T63" s="56">
        <v>40</v>
      </c>
      <c r="U63" s="55">
        <v>58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37" s="56" customFormat="1" ht="12" customHeight="1" x14ac:dyDescent="0.2">
      <c r="A64" s="90"/>
      <c r="B64" s="62" t="s">
        <v>87</v>
      </c>
      <c r="C64" s="53">
        <f t="shared" si="0"/>
        <v>380</v>
      </c>
      <c r="D64" s="56">
        <v>85</v>
      </c>
      <c r="E64" s="56">
        <v>90</v>
      </c>
      <c r="F64" s="56">
        <v>81</v>
      </c>
      <c r="G64" s="56">
        <v>89</v>
      </c>
      <c r="S64" s="56">
        <v>13</v>
      </c>
      <c r="T64" s="56">
        <v>22</v>
      </c>
      <c r="U64" s="55">
        <v>35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1:37" s="56" customFormat="1" ht="12" customHeight="1" x14ac:dyDescent="0.2">
      <c r="A65" s="90"/>
      <c r="B65" s="62" t="s">
        <v>90</v>
      </c>
      <c r="C65" s="53">
        <f t="shared" si="0"/>
        <v>469</v>
      </c>
      <c r="D65" s="56">
        <v>103</v>
      </c>
      <c r="E65" s="56">
        <v>99</v>
      </c>
      <c r="F65" s="56">
        <v>106</v>
      </c>
      <c r="G65" s="56">
        <v>110</v>
      </c>
      <c r="S65" s="56">
        <v>20</v>
      </c>
      <c r="T65" s="56">
        <v>31</v>
      </c>
      <c r="U65" s="55">
        <v>51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1:37" s="56" customFormat="1" ht="12" customHeight="1" x14ac:dyDescent="0.2">
      <c r="A66" s="90"/>
      <c r="B66" s="62" t="s">
        <v>88</v>
      </c>
      <c r="C66" s="53">
        <f t="shared" si="0"/>
        <v>429</v>
      </c>
      <c r="D66" s="56">
        <v>89</v>
      </c>
      <c r="E66" s="56">
        <v>86</v>
      </c>
      <c r="F66" s="56">
        <v>85</v>
      </c>
      <c r="G66" s="56">
        <v>114</v>
      </c>
      <c r="S66" s="56">
        <v>18</v>
      </c>
      <c r="T66" s="56">
        <v>37</v>
      </c>
      <c r="U66" s="55">
        <v>55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1:37" s="51" customFormat="1" ht="12" customHeight="1" thickBot="1" x14ac:dyDescent="0.25">
      <c r="A67" s="93"/>
      <c r="B67" s="49" t="s">
        <v>89</v>
      </c>
      <c r="C67" s="53">
        <f t="shared" ref="C67:C101" si="1">D67+E67+F67+G67+H67+I67+J67+K67+L67+M67+N67+O67+P67+Q67+R67+U67</f>
        <v>342</v>
      </c>
      <c r="D67" s="51">
        <v>64</v>
      </c>
      <c r="E67" s="51">
        <v>77</v>
      </c>
      <c r="F67" s="51">
        <v>77</v>
      </c>
      <c r="G67" s="51">
        <v>89</v>
      </c>
      <c r="S67" s="51">
        <v>10</v>
      </c>
      <c r="T67" s="51">
        <v>25</v>
      </c>
      <c r="U67" s="50">
        <v>35</v>
      </c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</row>
    <row r="68" spans="1:37" s="67" customFormat="1" ht="12" customHeight="1" x14ac:dyDescent="0.2">
      <c r="A68" s="94" t="s">
        <v>91</v>
      </c>
      <c r="B68" s="28"/>
      <c r="C68" s="53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2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</row>
    <row r="69" spans="1:37" s="20" customFormat="1" ht="12" customHeight="1" x14ac:dyDescent="0.2">
      <c r="A69" s="90"/>
      <c r="B69" s="30" t="s">
        <v>92</v>
      </c>
      <c r="C69" s="53">
        <f t="shared" si="1"/>
        <v>2954</v>
      </c>
      <c r="D69" s="23">
        <v>115</v>
      </c>
      <c r="E69" s="23">
        <v>109</v>
      </c>
      <c r="F69" s="23">
        <v>111</v>
      </c>
      <c r="G69" s="23">
        <v>156</v>
      </c>
      <c r="H69" s="23">
        <v>164</v>
      </c>
      <c r="I69" s="23">
        <v>248</v>
      </c>
      <c r="J69" s="23">
        <v>303</v>
      </c>
      <c r="K69" s="23">
        <v>126</v>
      </c>
      <c r="L69" s="23">
        <v>155</v>
      </c>
      <c r="M69" s="23"/>
      <c r="N69" s="23">
        <v>113</v>
      </c>
      <c r="O69" s="23">
        <v>326</v>
      </c>
      <c r="P69" s="23">
        <v>227</v>
      </c>
      <c r="Q69" s="23">
        <v>177</v>
      </c>
      <c r="R69" s="23">
        <v>356</v>
      </c>
      <c r="S69" s="23">
        <v>123</v>
      </c>
      <c r="T69" s="23">
        <v>145</v>
      </c>
      <c r="U69" s="14">
        <v>268</v>
      </c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1:37" s="68" customFormat="1" ht="12" customHeight="1" thickBot="1" x14ac:dyDescent="0.25">
      <c r="A70" s="93"/>
      <c r="B70" s="29" t="s">
        <v>93</v>
      </c>
      <c r="C70" s="53">
        <f t="shared" si="1"/>
        <v>740</v>
      </c>
      <c r="D70" s="25">
        <v>23</v>
      </c>
      <c r="E70" s="25">
        <v>18</v>
      </c>
      <c r="F70" s="25">
        <v>25</v>
      </c>
      <c r="G70" s="25">
        <v>21</v>
      </c>
      <c r="H70" s="25">
        <v>41</v>
      </c>
      <c r="I70" s="25">
        <v>74</v>
      </c>
      <c r="J70" s="25">
        <v>57</v>
      </c>
      <c r="K70" s="25">
        <v>38</v>
      </c>
      <c r="L70" s="25">
        <v>38</v>
      </c>
      <c r="M70" s="25"/>
      <c r="N70" s="25">
        <v>35</v>
      </c>
      <c r="O70" s="25">
        <v>98</v>
      </c>
      <c r="P70" s="25">
        <v>75</v>
      </c>
      <c r="Q70" s="25">
        <v>39</v>
      </c>
      <c r="R70" s="25">
        <v>79</v>
      </c>
      <c r="S70" s="25">
        <v>45</v>
      </c>
      <c r="T70" s="25">
        <v>34</v>
      </c>
      <c r="U70" s="13">
        <v>79</v>
      </c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</row>
    <row r="71" spans="1:37" s="47" customFormat="1" ht="12" customHeight="1" x14ac:dyDescent="0.2">
      <c r="A71" s="94" t="s">
        <v>94</v>
      </c>
      <c r="B71" s="45"/>
      <c r="C71" s="53"/>
      <c r="U71" s="46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</row>
    <row r="72" spans="1:37" s="56" customFormat="1" ht="12" customHeight="1" x14ac:dyDescent="0.2">
      <c r="A72" s="90"/>
      <c r="B72" s="62" t="s">
        <v>95</v>
      </c>
      <c r="C72" s="53">
        <f t="shared" si="1"/>
        <v>3751</v>
      </c>
      <c r="D72" s="56">
        <v>131</v>
      </c>
      <c r="E72" s="56">
        <v>125</v>
      </c>
      <c r="F72" s="56">
        <v>133</v>
      </c>
      <c r="G72" s="56">
        <v>175</v>
      </c>
      <c r="H72" s="56">
        <v>177</v>
      </c>
      <c r="I72" s="56">
        <v>311</v>
      </c>
      <c r="J72" s="56">
        <v>318</v>
      </c>
      <c r="K72" s="56">
        <v>152</v>
      </c>
      <c r="L72" s="56">
        <v>174</v>
      </c>
      <c r="M72" s="56">
        <v>279</v>
      </c>
      <c r="N72" s="56">
        <v>136</v>
      </c>
      <c r="O72" s="56">
        <v>408</v>
      </c>
      <c r="P72" s="56">
        <v>289</v>
      </c>
      <c r="Q72" s="56">
        <v>205</v>
      </c>
      <c r="R72" s="56">
        <v>401</v>
      </c>
      <c r="S72" s="56">
        <v>163</v>
      </c>
      <c r="T72" s="56">
        <v>174</v>
      </c>
      <c r="U72" s="55">
        <v>337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1:37" s="51" customFormat="1" ht="12" customHeight="1" thickBot="1" x14ac:dyDescent="0.25">
      <c r="A73" s="93"/>
      <c r="B73" s="49"/>
      <c r="C73" s="53"/>
      <c r="U73" s="5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</row>
    <row r="74" spans="1:37" s="67" customFormat="1" ht="12" customHeight="1" x14ac:dyDescent="0.2">
      <c r="A74" s="94" t="s">
        <v>96</v>
      </c>
      <c r="B74" s="28" t="s">
        <v>97</v>
      </c>
      <c r="C74" s="53">
        <f t="shared" si="1"/>
        <v>3329</v>
      </c>
      <c r="D74" s="26">
        <v>121</v>
      </c>
      <c r="E74" s="26">
        <v>122</v>
      </c>
      <c r="F74" s="26">
        <v>117</v>
      </c>
      <c r="G74" s="26">
        <v>145</v>
      </c>
      <c r="H74" s="26">
        <v>166</v>
      </c>
      <c r="I74" s="26">
        <v>271</v>
      </c>
      <c r="J74" s="26">
        <v>268</v>
      </c>
      <c r="K74" s="26">
        <v>129</v>
      </c>
      <c r="L74" s="26">
        <v>167</v>
      </c>
      <c r="M74" s="26">
        <v>289</v>
      </c>
      <c r="N74" s="26">
        <v>120</v>
      </c>
      <c r="O74" s="26">
        <v>354</v>
      </c>
      <c r="P74" s="26">
        <v>231</v>
      </c>
      <c r="Q74" s="26">
        <v>188</v>
      </c>
      <c r="R74" s="26">
        <v>357</v>
      </c>
      <c r="S74" s="26">
        <v>127</v>
      </c>
      <c r="T74" s="26">
        <v>157</v>
      </c>
      <c r="U74" s="12">
        <v>284</v>
      </c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</row>
    <row r="75" spans="1:37" s="68" customFormat="1" ht="12" customHeight="1" thickBot="1" x14ac:dyDescent="0.25">
      <c r="A75" s="93"/>
      <c r="B75" s="29" t="s">
        <v>98</v>
      </c>
      <c r="C75" s="53">
        <f t="shared" si="1"/>
        <v>2033</v>
      </c>
      <c r="D75" s="25">
        <v>64</v>
      </c>
      <c r="E75" s="25">
        <v>61</v>
      </c>
      <c r="F75" s="25">
        <v>66</v>
      </c>
      <c r="G75" s="25">
        <v>99</v>
      </c>
      <c r="H75" s="25">
        <v>105</v>
      </c>
      <c r="I75" s="25">
        <v>149</v>
      </c>
      <c r="J75" s="25">
        <v>176</v>
      </c>
      <c r="K75" s="25">
        <v>83</v>
      </c>
      <c r="L75" s="25">
        <v>79</v>
      </c>
      <c r="M75" s="25">
        <v>220</v>
      </c>
      <c r="N75" s="25">
        <v>76</v>
      </c>
      <c r="O75" s="25">
        <v>197</v>
      </c>
      <c r="P75" s="25">
        <v>153</v>
      </c>
      <c r="Q75" s="25">
        <v>103</v>
      </c>
      <c r="R75" s="25">
        <v>195</v>
      </c>
      <c r="S75" s="25">
        <v>97</v>
      </c>
      <c r="T75" s="25">
        <v>110</v>
      </c>
      <c r="U75" s="13">
        <v>207</v>
      </c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</row>
    <row r="76" spans="1:37" s="47" customFormat="1" ht="12" customHeight="1" x14ac:dyDescent="0.2">
      <c r="A76" s="94" t="s">
        <v>99</v>
      </c>
      <c r="B76" s="45"/>
      <c r="C76" s="53"/>
      <c r="U76" s="46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</row>
    <row r="77" spans="1:37" s="51" customFormat="1" ht="12" customHeight="1" thickBot="1" x14ac:dyDescent="0.25">
      <c r="A77" s="99"/>
      <c r="B77" s="49" t="s">
        <v>100</v>
      </c>
      <c r="C77" s="53">
        <v>719</v>
      </c>
      <c r="F77" s="51">
        <v>134</v>
      </c>
      <c r="H77" s="51">
        <v>187</v>
      </c>
      <c r="K77" s="51">
        <v>163</v>
      </c>
      <c r="L77" s="51">
        <v>182</v>
      </c>
      <c r="M77" s="51" t="s">
        <v>102</v>
      </c>
      <c r="S77" s="51">
        <v>24</v>
      </c>
      <c r="T77" s="51">
        <v>29</v>
      </c>
      <c r="U77" s="50">
        <v>53</v>
      </c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</row>
    <row r="78" spans="1:37" s="67" customFormat="1" ht="12" customHeight="1" x14ac:dyDescent="0.2">
      <c r="A78" s="94" t="s">
        <v>101</v>
      </c>
      <c r="B78" s="28"/>
      <c r="C78" s="53" t="b">
        <f>H75=C75</f>
        <v>0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2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</row>
    <row r="79" spans="1:37" s="68" customFormat="1" ht="12" customHeight="1" thickBot="1" x14ac:dyDescent="0.25">
      <c r="A79" s="93"/>
      <c r="B79" s="29" t="s">
        <v>103</v>
      </c>
      <c r="C79" s="53">
        <v>785</v>
      </c>
      <c r="D79" s="25"/>
      <c r="E79" s="25"/>
      <c r="F79" s="25"/>
      <c r="G79" s="25"/>
      <c r="H79" s="25">
        <v>320</v>
      </c>
      <c r="I79" s="25"/>
      <c r="J79" s="25"/>
      <c r="K79" s="25"/>
      <c r="L79" s="25" t="s">
        <v>102</v>
      </c>
      <c r="M79" s="25"/>
      <c r="N79" s="25"/>
      <c r="O79" s="25"/>
      <c r="P79" s="25"/>
      <c r="Q79" s="25"/>
      <c r="R79" s="25">
        <v>397</v>
      </c>
      <c r="S79" s="25">
        <v>28</v>
      </c>
      <c r="T79" s="25">
        <v>40</v>
      </c>
      <c r="U79" s="13">
        <v>68</v>
      </c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</row>
    <row r="80" spans="1:37" s="47" customFormat="1" ht="12" customHeight="1" x14ac:dyDescent="0.2">
      <c r="A80" s="94" t="s">
        <v>104</v>
      </c>
      <c r="B80" s="45"/>
      <c r="C80" s="53"/>
      <c r="U80" s="46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</row>
    <row r="81" spans="1:37" s="56" customFormat="1" ht="12" customHeight="1" x14ac:dyDescent="0.2">
      <c r="A81" s="90"/>
      <c r="B81" s="62" t="s">
        <v>105</v>
      </c>
      <c r="C81" s="53">
        <f t="shared" si="1"/>
        <v>117</v>
      </c>
      <c r="H81" s="56">
        <v>105</v>
      </c>
      <c r="S81" s="56">
        <v>2</v>
      </c>
      <c r="T81" s="56">
        <v>10</v>
      </c>
      <c r="U81" s="55">
        <v>12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1:37" s="51" customFormat="1" ht="12" customHeight="1" thickBot="1" x14ac:dyDescent="0.25">
      <c r="A82" s="93"/>
      <c r="B82" s="49" t="s">
        <v>106</v>
      </c>
      <c r="C82" s="53">
        <f t="shared" si="1"/>
        <v>153</v>
      </c>
      <c r="H82" s="51">
        <v>136</v>
      </c>
      <c r="S82" s="51">
        <v>4</v>
      </c>
      <c r="T82" s="51">
        <v>13</v>
      </c>
      <c r="U82" s="50">
        <v>17</v>
      </c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</row>
    <row r="83" spans="1:37" s="67" customFormat="1" ht="12" customHeight="1" x14ac:dyDescent="0.2">
      <c r="A83" s="94" t="s">
        <v>107</v>
      </c>
      <c r="B83" s="28"/>
      <c r="C83" s="53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2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</row>
    <row r="84" spans="1:37" s="20" customFormat="1" ht="12" customHeight="1" x14ac:dyDescent="0.2">
      <c r="A84" s="90"/>
      <c r="B84" s="30" t="s">
        <v>108</v>
      </c>
      <c r="C84" s="53">
        <f t="shared" si="1"/>
        <v>141</v>
      </c>
      <c r="D84" s="23"/>
      <c r="E84" s="23"/>
      <c r="F84" s="23"/>
      <c r="G84" s="23"/>
      <c r="H84" s="23">
        <v>120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>
        <v>4</v>
      </c>
      <c r="T84" s="23">
        <v>17</v>
      </c>
      <c r="U84" s="14">
        <v>21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</row>
    <row r="85" spans="1:37" s="20" customFormat="1" ht="12" customHeight="1" x14ac:dyDescent="0.2">
      <c r="A85" s="90"/>
      <c r="B85" s="30" t="s">
        <v>109</v>
      </c>
      <c r="C85" s="53">
        <f t="shared" si="1"/>
        <v>121</v>
      </c>
      <c r="D85" s="23"/>
      <c r="E85" s="23"/>
      <c r="F85" s="23"/>
      <c r="G85" s="23"/>
      <c r="H85" s="23">
        <v>107</v>
      </c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>
        <v>3</v>
      </c>
      <c r="T85" s="23">
        <v>11</v>
      </c>
      <c r="U85" s="14">
        <v>14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</row>
    <row r="86" spans="1:37" s="20" customFormat="1" ht="12" customHeight="1" x14ac:dyDescent="0.2">
      <c r="A86" s="90"/>
      <c r="B86" s="30" t="s">
        <v>110</v>
      </c>
      <c r="C86" s="53">
        <f t="shared" si="1"/>
        <v>98</v>
      </c>
      <c r="D86" s="23"/>
      <c r="E86" s="23"/>
      <c r="F86" s="23"/>
      <c r="G86" s="23"/>
      <c r="H86" s="23">
        <v>79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>
        <v>3</v>
      </c>
      <c r="T86" s="23">
        <v>16</v>
      </c>
      <c r="U86" s="14">
        <v>19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</row>
    <row r="87" spans="1:37" s="20" customFormat="1" ht="12" customHeight="1" x14ac:dyDescent="0.2">
      <c r="A87" s="90" t="s">
        <v>102</v>
      </c>
      <c r="B87" s="30" t="s">
        <v>111</v>
      </c>
      <c r="C87" s="53">
        <f t="shared" si="1"/>
        <v>130</v>
      </c>
      <c r="D87" s="23"/>
      <c r="E87" s="23"/>
      <c r="F87" s="23"/>
      <c r="G87" s="23"/>
      <c r="H87" s="23">
        <v>117</v>
      </c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>
        <v>2</v>
      </c>
      <c r="T87" s="23">
        <v>11</v>
      </c>
      <c r="U87" s="14">
        <v>13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</row>
    <row r="88" spans="1:37" s="20" customFormat="1" ht="12" customHeight="1" x14ac:dyDescent="0.2">
      <c r="A88" s="90"/>
      <c r="B88" s="30" t="s">
        <v>112</v>
      </c>
      <c r="C88" s="53">
        <f t="shared" si="1"/>
        <v>95</v>
      </c>
      <c r="D88" s="23"/>
      <c r="E88" s="23"/>
      <c r="F88" s="23"/>
      <c r="G88" s="23"/>
      <c r="H88" s="23">
        <v>87</v>
      </c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>
        <v>3</v>
      </c>
      <c r="T88" s="23">
        <v>5</v>
      </c>
      <c r="U88" s="14">
        <v>8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</row>
    <row r="89" spans="1:37" s="20" customFormat="1" ht="12" customHeight="1" x14ac:dyDescent="0.2">
      <c r="A89" s="90"/>
      <c r="B89" s="30" t="s">
        <v>113</v>
      </c>
      <c r="C89" s="53">
        <f t="shared" si="1"/>
        <v>88</v>
      </c>
      <c r="D89" s="23"/>
      <c r="E89" s="23"/>
      <c r="F89" s="23"/>
      <c r="G89" s="23"/>
      <c r="H89" s="23">
        <v>77</v>
      </c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>
        <v>3</v>
      </c>
      <c r="T89" s="23">
        <v>8</v>
      </c>
      <c r="U89" s="14">
        <v>11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</row>
    <row r="90" spans="1:37" s="20" customFormat="1" ht="12" customHeight="1" x14ac:dyDescent="0.2">
      <c r="A90" s="90"/>
      <c r="B90" s="30" t="s">
        <v>114</v>
      </c>
      <c r="C90" s="53">
        <f t="shared" si="1"/>
        <v>67</v>
      </c>
      <c r="D90" s="23"/>
      <c r="E90" s="23"/>
      <c r="F90" s="23"/>
      <c r="G90" s="23"/>
      <c r="H90" s="23">
        <v>60</v>
      </c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>
        <v>3</v>
      </c>
      <c r="T90" s="23">
        <v>4</v>
      </c>
      <c r="U90" s="14">
        <v>7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</row>
    <row r="91" spans="1:37" s="20" customFormat="1" ht="12" customHeight="1" x14ac:dyDescent="0.2">
      <c r="A91" s="90"/>
      <c r="B91" s="30" t="s">
        <v>115</v>
      </c>
      <c r="C91" s="53">
        <f t="shared" si="1"/>
        <v>41</v>
      </c>
      <c r="D91" s="23"/>
      <c r="E91" s="23"/>
      <c r="F91" s="23"/>
      <c r="G91" s="23"/>
      <c r="H91" s="23">
        <v>35</v>
      </c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>
        <v>2</v>
      </c>
      <c r="T91" s="23">
        <v>4</v>
      </c>
      <c r="U91" s="14">
        <v>6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</row>
    <row r="92" spans="1:37" s="20" customFormat="1" ht="12" customHeight="1" x14ac:dyDescent="0.2">
      <c r="A92" s="90"/>
      <c r="B92" s="30" t="s">
        <v>116</v>
      </c>
      <c r="C92" s="53">
        <f t="shared" si="1"/>
        <v>116</v>
      </c>
      <c r="D92" s="23"/>
      <c r="E92" s="23"/>
      <c r="F92" s="23"/>
      <c r="G92" s="23"/>
      <c r="H92" s="23">
        <v>97</v>
      </c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>
        <v>5</v>
      </c>
      <c r="T92" s="23">
        <v>14</v>
      </c>
      <c r="U92" s="14">
        <v>19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</row>
    <row r="93" spans="1:37" s="20" customFormat="1" ht="12" customHeight="1" x14ac:dyDescent="0.2">
      <c r="A93" s="90"/>
      <c r="B93" s="30" t="s">
        <v>117</v>
      </c>
      <c r="C93" s="53">
        <f t="shared" si="1"/>
        <v>95</v>
      </c>
      <c r="D93" s="23"/>
      <c r="E93" s="23"/>
      <c r="F93" s="23"/>
      <c r="G93" s="23"/>
      <c r="H93" s="23">
        <v>82</v>
      </c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>
        <v>2</v>
      </c>
      <c r="T93" s="23">
        <v>11</v>
      </c>
      <c r="U93" s="14">
        <v>13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</row>
    <row r="94" spans="1:37" s="20" customFormat="1" ht="12" customHeight="1" x14ac:dyDescent="0.2">
      <c r="A94" s="90"/>
      <c r="B94" s="30" t="s">
        <v>118</v>
      </c>
      <c r="C94" s="53">
        <f t="shared" si="1"/>
        <v>121</v>
      </c>
      <c r="D94" s="23"/>
      <c r="E94" s="23"/>
      <c r="F94" s="23"/>
      <c r="G94" s="23"/>
      <c r="H94" s="23">
        <v>102</v>
      </c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>
        <v>3</v>
      </c>
      <c r="T94" s="23">
        <v>16</v>
      </c>
      <c r="U94" s="14">
        <v>19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</row>
    <row r="95" spans="1:37" s="68" customFormat="1" ht="12" customHeight="1" thickBot="1" x14ac:dyDescent="0.25">
      <c r="A95" s="93"/>
      <c r="B95" s="29" t="s">
        <v>119</v>
      </c>
      <c r="C95" s="53">
        <f t="shared" si="1"/>
        <v>45</v>
      </c>
      <c r="D95" s="25"/>
      <c r="E95" s="25"/>
      <c r="F95" s="25"/>
      <c r="G95" s="25"/>
      <c r="H95" s="25">
        <v>41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>
        <v>2</v>
      </c>
      <c r="T95" s="25">
        <v>2</v>
      </c>
      <c r="U95" s="13">
        <v>4</v>
      </c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s="47" customFormat="1" ht="12" customHeight="1" x14ac:dyDescent="0.2">
      <c r="A96" s="94" t="s">
        <v>120</v>
      </c>
      <c r="B96" s="45"/>
      <c r="C96" s="53"/>
      <c r="U96" s="46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</row>
    <row r="97" spans="1:45" s="56" customFormat="1" ht="12" customHeight="1" x14ac:dyDescent="0.2">
      <c r="A97" s="90"/>
      <c r="B97" s="62" t="s">
        <v>121</v>
      </c>
      <c r="C97" s="53">
        <f t="shared" si="1"/>
        <v>2014</v>
      </c>
      <c r="D97" s="56">
        <v>80</v>
      </c>
      <c r="E97" s="56">
        <v>83</v>
      </c>
      <c r="F97" s="56">
        <v>82</v>
      </c>
      <c r="G97" s="56">
        <v>93</v>
      </c>
      <c r="H97" s="56">
        <v>100</v>
      </c>
      <c r="J97" s="56">
        <v>207</v>
      </c>
      <c r="K97" s="56">
        <v>106</v>
      </c>
      <c r="L97" s="56">
        <v>132</v>
      </c>
      <c r="N97" s="56">
        <v>112</v>
      </c>
      <c r="O97" s="56">
        <v>217</v>
      </c>
      <c r="P97" s="56">
        <v>177</v>
      </c>
      <c r="Q97" s="56">
        <v>98</v>
      </c>
      <c r="R97" s="56">
        <v>172</v>
      </c>
      <c r="S97" s="56">
        <v>177</v>
      </c>
      <c r="T97" s="56">
        <v>178</v>
      </c>
      <c r="U97" s="55">
        <v>355</v>
      </c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</row>
    <row r="98" spans="1:45" s="51" customFormat="1" ht="12" customHeight="1" thickBot="1" x14ac:dyDescent="0.25">
      <c r="A98" s="93"/>
      <c r="B98" s="49" t="s">
        <v>122</v>
      </c>
      <c r="C98" s="53">
        <f t="shared" si="1"/>
        <v>1831</v>
      </c>
      <c r="D98" s="51">
        <v>82</v>
      </c>
      <c r="E98" s="51">
        <v>91</v>
      </c>
      <c r="F98" s="51">
        <v>85</v>
      </c>
      <c r="G98" s="51">
        <v>105</v>
      </c>
      <c r="H98" s="51">
        <v>117</v>
      </c>
      <c r="J98" s="51">
        <v>199</v>
      </c>
      <c r="K98" s="51">
        <v>93</v>
      </c>
      <c r="L98" s="51">
        <v>101</v>
      </c>
      <c r="N98" s="51">
        <v>79</v>
      </c>
      <c r="O98" s="51">
        <v>180</v>
      </c>
      <c r="P98" s="51">
        <v>180</v>
      </c>
      <c r="Q98" s="51">
        <v>146</v>
      </c>
      <c r="R98" s="51">
        <v>313</v>
      </c>
      <c r="S98" s="51">
        <v>29</v>
      </c>
      <c r="T98" s="51">
        <v>31</v>
      </c>
      <c r="U98" s="50">
        <v>60</v>
      </c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</row>
    <row r="99" spans="1:45" s="67" customFormat="1" ht="12" customHeight="1" x14ac:dyDescent="0.2">
      <c r="A99" s="94" t="s">
        <v>123</v>
      </c>
      <c r="B99" s="28" t="s">
        <v>102</v>
      </c>
      <c r="C99" s="53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2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</row>
    <row r="100" spans="1:45" s="20" customFormat="1" ht="12" customHeight="1" x14ac:dyDescent="0.2">
      <c r="A100" s="90"/>
      <c r="B100" s="30" t="s">
        <v>121</v>
      </c>
      <c r="C100" s="53">
        <f t="shared" si="1"/>
        <v>172</v>
      </c>
      <c r="D100" s="23"/>
      <c r="E100" s="23"/>
      <c r="F100" s="23"/>
      <c r="G100" s="23"/>
      <c r="H100" s="23"/>
      <c r="I100" s="23"/>
      <c r="J100" s="23"/>
      <c r="K100" s="23"/>
      <c r="L100" s="23">
        <v>162</v>
      </c>
      <c r="M100" s="23"/>
      <c r="N100" s="23"/>
      <c r="O100" s="23"/>
      <c r="P100" s="23"/>
      <c r="Q100" s="23"/>
      <c r="R100" s="23"/>
      <c r="S100" s="23">
        <v>6</v>
      </c>
      <c r="T100" s="23">
        <v>4</v>
      </c>
      <c r="U100" s="14">
        <v>10</v>
      </c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</row>
    <row r="101" spans="1:45" s="68" customFormat="1" ht="12" customHeight="1" thickBot="1" x14ac:dyDescent="0.25">
      <c r="A101" s="93"/>
      <c r="B101" s="29" t="s">
        <v>122</v>
      </c>
      <c r="C101" s="53">
        <f t="shared" si="1"/>
        <v>83</v>
      </c>
      <c r="D101" s="25"/>
      <c r="E101" s="25"/>
      <c r="F101" s="25"/>
      <c r="G101" s="25"/>
      <c r="H101" s="25"/>
      <c r="I101" s="25"/>
      <c r="J101" s="25"/>
      <c r="K101" s="25"/>
      <c r="L101" s="25">
        <v>75</v>
      </c>
      <c r="M101" s="25"/>
      <c r="N101" s="25"/>
      <c r="O101" s="25"/>
      <c r="P101" s="25"/>
      <c r="Q101" s="25"/>
      <c r="R101" s="25"/>
      <c r="S101" s="25">
        <v>3</v>
      </c>
      <c r="T101" s="25">
        <v>5</v>
      </c>
      <c r="U101" s="13">
        <v>8</v>
      </c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</row>
    <row r="102" spans="1:45" s="22" customFormat="1" x14ac:dyDescent="0.2">
      <c r="A102" s="69"/>
      <c r="B102" s="70"/>
      <c r="C102" s="71"/>
      <c r="D102" s="38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6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</row>
    <row r="103" spans="1:45" s="22" customFormat="1" x14ac:dyDescent="0.2">
      <c r="A103" s="69"/>
      <c r="B103" s="72"/>
      <c r="C103" s="73"/>
      <c r="D103" s="24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6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</row>
    <row r="104" spans="1:45" s="22" customFormat="1" x14ac:dyDescent="0.2">
      <c r="A104" s="69"/>
      <c r="B104" s="72"/>
      <c r="C104" s="73"/>
      <c r="D104" s="24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6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</row>
    <row r="105" spans="1:45" s="22" customFormat="1" x14ac:dyDescent="0.2">
      <c r="A105" s="69"/>
      <c r="B105" s="72"/>
      <c r="C105" s="73"/>
      <c r="D105" s="24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6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</row>
    <row r="106" spans="1:45" s="22" customFormat="1" x14ac:dyDescent="0.2">
      <c r="A106" s="69"/>
      <c r="B106" s="72"/>
      <c r="C106" s="73"/>
      <c r="D106" s="24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6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</row>
    <row r="107" spans="1:45" s="22" customFormat="1" x14ac:dyDescent="0.2">
      <c r="A107" s="69"/>
      <c r="B107" s="72"/>
      <c r="C107" s="73"/>
      <c r="D107" s="24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6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</row>
    <row r="108" spans="1:45" s="22" customFormat="1" x14ac:dyDescent="0.2">
      <c r="A108" s="69"/>
      <c r="B108" s="72"/>
      <c r="C108" s="73"/>
      <c r="D108" s="24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6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</row>
    <row r="109" spans="1:45" s="22" customFormat="1" x14ac:dyDescent="0.2">
      <c r="A109" s="44"/>
      <c r="B109" s="72"/>
      <c r="C109" s="73"/>
      <c r="D109" s="24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6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</row>
    <row r="110" spans="1:45" s="22" customFormat="1" x14ac:dyDescent="0.2">
      <c r="A110" s="44"/>
      <c r="B110" s="72"/>
      <c r="C110" s="73"/>
      <c r="D110" s="24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6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</row>
    <row r="111" spans="1:45" s="22" customFormat="1" x14ac:dyDescent="0.2">
      <c r="A111" s="44"/>
      <c r="B111" s="72"/>
      <c r="C111" s="73"/>
      <c r="D111" s="24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6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</row>
    <row r="112" spans="1:45" s="22" customFormat="1" x14ac:dyDescent="0.2">
      <c r="A112" s="44"/>
      <c r="B112" s="72"/>
      <c r="C112" s="73"/>
      <c r="D112" s="24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6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</row>
    <row r="113" spans="1:45" s="22" customFormat="1" x14ac:dyDescent="0.2">
      <c r="A113" s="44"/>
      <c r="B113" s="72"/>
      <c r="C113" s="73"/>
      <c r="D113" s="24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6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</row>
    <row r="114" spans="1:45" s="22" customFormat="1" x14ac:dyDescent="0.2">
      <c r="A114" s="44"/>
      <c r="B114" s="72"/>
      <c r="C114" s="73"/>
      <c r="D114" s="24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6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 s="22" customFormat="1" x14ac:dyDescent="0.2">
      <c r="A115" s="44"/>
      <c r="B115" s="72"/>
      <c r="C115" s="73"/>
      <c r="D115" s="24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6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 s="22" customFormat="1" x14ac:dyDescent="0.2">
      <c r="A116" s="44"/>
      <c r="B116" s="72"/>
      <c r="C116" s="73"/>
      <c r="D116" s="24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6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 s="22" customFormat="1" x14ac:dyDescent="0.2">
      <c r="A117" s="44"/>
      <c r="B117" s="72"/>
      <c r="C117" s="73"/>
      <c r="D117" s="24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6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 s="22" customFormat="1" x14ac:dyDescent="0.2">
      <c r="A118" s="44"/>
      <c r="B118" s="72"/>
      <c r="C118" s="73"/>
      <c r="D118" s="24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6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 s="22" customFormat="1" x14ac:dyDescent="0.2">
      <c r="A119" s="44"/>
      <c r="B119" s="72"/>
      <c r="C119" s="73"/>
      <c r="D119" s="24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6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 s="22" customFormat="1" x14ac:dyDescent="0.2">
      <c r="A120" s="44"/>
      <c r="B120" s="72"/>
      <c r="C120" s="73"/>
      <c r="D120" s="24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6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 s="22" customFormat="1" x14ac:dyDescent="0.2">
      <c r="A121" s="44"/>
      <c r="B121" s="72"/>
      <c r="C121" s="73"/>
      <c r="D121" s="24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6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 s="22" customFormat="1" x14ac:dyDescent="0.2">
      <c r="A122" s="44"/>
      <c r="B122" s="72"/>
      <c r="C122" s="73"/>
      <c r="D122" s="24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6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 s="22" customFormat="1" x14ac:dyDescent="0.2">
      <c r="A123" s="44"/>
      <c r="B123" s="72"/>
      <c r="C123" s="73"/>
      <c r="D123" s="24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6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 s="22" customFormat="1" x14ac:dyDescent="0.2">
      <c r="A124" s="44"/>
      <c r="B124" s="72"/>
      <c r="C124" s="73"/>
      <c r="D124" s="24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6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s="22" customFormat="1" x14ac:dyDescent="0.2">
      <c r="A125" s="44"/>
      <c r="B125" s="72"/>
      <c r="C125" s="73"/>
      <c r="D125" s="24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6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</row>
    <row r="126" spans="1:45" s="22" customFormat="1" x14ac:dyDescent="0.2">
      <c r="A126" s="44"/>
      <c r="B126" s="72"/>
      <c r="C126" s="73"/>
      <c r="D126" s="24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6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s="22" customFormat="1" x14ac:dyDescent="0.2">
      <c r="A127" s="44"/>
      <c r="B127" s="72"/>
      <c r="C127" s="73"/>
      <c r="D127" s="24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6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</row>
    <row r="128" spans="1:45" s="22" customFormat="1" x14ac:dyDescent="0.2">
      <c r="A128" s="44"/>
      <c r="B128" s="72"/>
      <c r="C128" s="73"/>
      <c r="D128" s="24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6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</row>
    <row r="129" spans="1:45" s="22" customFormat="1" x14ac:dyDescent="0.2">
      <c r="A129" s="44"/>
      <c r="B129" s="72"/>
      <c r="C129" s="73"/>
      <c r="D129" s="24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6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 s="22" customFormat="1" x14ac:dyDescent="0.2">
      <c r="A130" s="44"/>
      <c r="B130" s="72"/>
      <c r="C130" s="73"/>
      <c r="D130" s="24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6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 s="22" customFormat="1" x14ac:dyDescent="0.2">
      <c r="A131" s="44"/>
      <c r="B131" s="72"/>
      <c r="C131" s="73"/>
      <c r="D131" s="24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6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 s="22" customFormat="1" x14ac:dyDescent="0.2">
      <c r="A132" s="44"/>
      <c r="B132" s="72"/>
      <c r="C132" s="73"/>
      <c r="D132" s="24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6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 s="22" customFormat="1" x14ac:dyDescent="0.2">
      <c r="A133" s="44"/>
      <c r="B133" s="72"/>
      <c r="C133" s="73"/>
      <c r="D133" s="24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6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s="22" customFormat="1" x14ac:dyDescent="0.2">
      <c r="A134" s="44"/>
      <c r="B134" s="72"/>
      <c r="C134" s="73"/>
      <c r="D134" s="24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6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</row>
    <row r="135" spans="1:45" s="22" customFormat="1" x14ac:dyDescent="0.2">
      <c r="A135" s="44"/>
      <c r="B135" s="72"/>
      <c r="C135" s="73"/>
      <c r="D135" s="24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6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</row>
    <row r="136" spans="1:45" s="22" customFormat="1" x14ac:dyDescent="0.2">
      <c r="A136" s="44"/>
      <c r="B136" s="72"/>
      <c r="C136" s="73"/>
      <c r="D136" s="24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6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 spans="1:45" s="22" customFormat="1" x14ac:dyDescent="0.2">
      <c r="A137" s="44"/>
      <c r="B137" s="72"/>
      <c r="C137" s="73"/>
      <c r="D137" s="24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6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</row>
    <row r="138" spans="1:45" s="22" customFormat="1" x14ac:dyDescent="0.2">
      <c r="A138" s="44"/>
      <c r="B138" s="72"/>
      <c r="C138" s="73"/>
      <c r="D138" s="24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6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</row>
    <row r="139" spans="1:45" s="22" customFormat="1" x14ac:dyDescent="0.2">
      <c r="A139" s="44"/>
      <c r="B139" s="72"/>
      <c r="C139" s="73"/>
      <c r="D139" s="24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6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</row>
    <row r="140" spans="1:45" s="22" customFormat="1" x14ac:dyDescent="0.2">
      <c r="A140" s="44"/>
      <c r="B140" s="72"/>
      <c r="C140" s="73"/>
      <c r="D140" s="24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6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</row>
    <row r="141" spans="1:45" s="22" customFormat="1" x14ac:dyDescent="0.2">
      <c r="A141" s="44"/>
      <c r="B141" s="72"/>
      <c r="C141" s="73"/>
      <c r="D141" s="24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6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</row>
    <row r="142" spans="1:45" s="22" customFormat="1" x14ac:dyDescent="0.2">
      <c r="A142" s="44"/>
      <c r="B142" s="72"/>
      <c r="C142" s="73"/>
      <c r="D142" s="24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6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</row>
    <row r="143" spans="1:45" s="22" customFormat="1" x14ac:dyDescent="0.2">
      <c r="A143" s="44"/>
      <c r="B143" s="72"/>
      <c r="C143" s="73"/>
      <c r="D143" s="24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6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</row>
    <row r="144" spans="1:45" s="22" customFormat="1" x14ac:dyDescent="0.2">
      <c r="A144" s="44"/>
      <c r="B144" s="72"/>
      <c r="C144" s="73"/>
      <c r="D144" s="24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6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</row>
    <row r="145" spans="1:45" s="22" customFormat="1" x14ac:dyDescent="0.2">
      <c r="A145" s="44"/>
      <c r="B145" s="72"/>
      <c r="C145" s="73"/>
      <c r="D145" s="24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6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</row>
    <row r="146" spans="1:45" s="22" customFormat="1" x14ac:dyDescent="0.2">
      <c r="A146" s="44"/>
      <c r="B146" s="72"/>
      <c r="C146" s="73"/>
      <c r="D146" s="24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6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</row>
    <row r="147" spans="1:45" s="22" customFormat="1" x14ac:dyDescent="0.2">
      <c r="A147" s="44"/>
      <c r="B147" s="72"/>
      <c r="C147" s="73"/>
      <c r="D147" s="24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6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</row>
    <row r="148" spans="1:45" s="22" customFormat="1" x14ac:dyDescent="0.2">
      <c r="A148" s="44"/>
      <c r="B148" s="72"/>
      <c r="C148" s="73"/>
      <c r="D148" s="24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6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</row>
    <row r="149" spans="1:45" s="22" customFormat="1" x14ac:dyDescent="0.2">
      <c r="A149" s="44"/>
      <c r="B149" s="72"/>
      <c r="C149" s="73"/>
      <c r="D149" s="24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6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</row>
    <row r="150" spans="1:45" s="22" customFormat="1" x14ac:dyDescent="0.2">
      <c r="A150" s="44"/>
      <c r="B150" s="72"/>
      <c r="C150" s="73"/>
      <c r="D150" s="24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6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spans="1:45" s="22" customFormat="1" x14ac:dyDescent="0.2">
      <c r="A151" s="44"/>
      <c r="B151" s="72"/>
      <c r="C151" s="73"/>
      <c r="D151" s="24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6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spans="1:45" s="22" customFormat="1" x14ac:dyDescent="0.2">
      <c r="A152" s="44"/>
      <c r="B152" s="72"/>
      <c r="C152" s="73"/>
      <c r="D152" s="24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6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</row>
    <row r="153" spans="1:45" s="22" customFormat="1" x14ac:dyDescent="0.2">
      <c r="A153" s="44"/>
      <c r="B153" s="72"/>
      <c r="C153" s="73"/>
      <c r="D153" s="24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6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</row>
    <row r="154" spans="1:45" s="22" customFormat="1" x14ac:dyDescent="0.2">
      <c r="A154" s="44"/>
      <c r="B154" s="72"/>
      <c r="C154" s="73"/>
      <c r="D154" s="24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6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</row>
    <row r="155" spans="1:45" s="22" customFormat="1" x14ac:dyDescent="0.2">
      <c r="A155" s="44"/>
      <c r="B155" s="72"/>
      <c r="C155" s="73"/>
      <c r="D155" s="24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6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</row>
    <row r="156" spans="1:45" s="22" customFormat="1" x14ac:dyDescent="0.2">
      <c r="A156" s="44"/>
      <c r="B156" s="72"/>
      <c r="C156" s="73"/>
      <c r="D156" s="24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6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</row>
    <row r="157" spans="1:45" s="22" customFormat="1" x14ac:dyDescent="0.2">
      <c r="A157" s="44"/>
      <c r="B157" s="72"/>
      <c r="C157" s="73"/>
      <c r="D157" s="24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6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</row>
    <row r="158" spans="1:45" s="22" customFormat="1" x14ac:dyDescent="0.2">
      <c r="A158" s="44"/>
      <c r="B158" s="72"/>
      <c r="C158" s="73"/>
      <c r="D158" s="24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6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</row>
    <row r="159" spans="1:45" s="22" customFormat="1" x14ac:dyDescent="0.2">
      <c r="A159" s="44"/>
      <c r="B159" s="72"/>
      <c r="C159" s="73"/>
      <c r="D159" s="24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6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</row>
    <row r="160" spans="1:45" s="22" customFormat="1" x14ac:dyDescent="0.2">
      <c r="A160" s="44"/>
      <c r="B160" s="72"/>
      <c r="C160" s="73"/>
      <c r="D160" s="24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6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</row>
    <row r="161" spans="1:45" s="22" customFormat="1" x14ac:dyDescent="0.2">
      <c r="A161" s="44"/>
      <c r="B161" s="72"/>
      <c r="C161" s="73"/>
      <c r="D161" s="24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6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</row>
    <row r="162" spans="1:45" s="22" customFormat="1" x14ac:dyDescent="0.2">
      <c r="A162" s="44"/>
      <c r="B162" s="72"/>
      <c r="C162" s="73"/>
      <c r="D162" s="24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6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</row>
    <row r="163" spans="1:45" s="22" customFormat="1" x14ac:dyDescent="0.2">
      <c r="A163" s="44"/>
      <c r="B163" s="72"/>
      <c r="C163" s="73"/>
      <c r="D163" s="24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6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</row>
    <row r="164" spans="1:45" s="22" customFormat="1" x14ac:dyDescent="0.2">
      <c r="A164" s="44"/>
      <c r="B164" s="72"/>
      <c r="C164" s="73"/>
      <c r="D164" s="24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6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</row>
    <row r="165" spans="1:45" s="22" customFormat="1" x14ac:dyDescent="0.2">
      <c r="A165" s="44"/>
      <c r="B165" s="72"/>
      <c r="C165" s="73"/>
      <c r="D165" s="24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6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</row>
    <row r="166" spans="1:45" s="22" customFormat="1" x14ac:dyDescent="0.2">
      <c r="A166" s="44"/>
      <c r="B166" s="72"/>
      <c r="C166" s="73"/>
      <c r="D166" s="24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6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</row>
    <row r="167" spans="1:45" s="22" customFormat="1" x14ac:dyDescent="0.2">
      <c r="A167" s="44"/>
      <c r="B167" s="72"/>
      <c r="C167" s="73"/>
      <c r="D167" s="24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6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</row>
    <row r="168" spans="1:45" s="22" customFormat="1" x14ac:dyDescent="0.2">
      <c r="A168" s="44"/>
      <c r="B168" s="72"/>
      <c r="C168" s="73"/>
      <c r="D168" s="24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6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</row>
    <row r="169" spans="1:45" s="22" customFormat="1" x14ac:dyDescent="0.2">
      <c r="A169" s="44"/>
      <c r="B169" s="72"/>
      <c r="C169" s="73"/>
      <c r="D169" s="24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6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</row>
    <row r="170" spans="1:45" s="22" customFormat="1" x14ac:dyDescent="0.2">
      <c r="A170" s="44"/>
      <c r="B170" s="72"/>
      <c r="C170" s="73"/>
      <c r="D170" s="24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6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</row>
    <row r="171" spans="1:45" s="22" customFormat="1" x14ac:dyDescent="0.2">
      <c r="A171" s="44"/>
      <c r="B171" s="72"/>
      <c r="C171" s="73"/>
      <c r="D171" s="24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6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</row>
    <row r="172" spans="1:45" s="22" customFormat="1" x14ac:dyDescent="0.2">
      <c r="A172" s="44"/>
      <c r="B172" s="72"/>
      <c r="C172" s="73"/>
      <c r="D172" s="24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6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</row>
    <row r="173" spans="1:45" s="22" customFormat="1" x14ac:dyDescent="0.2">
      <c r="A173" s="44"/>
      <c r="B173" s="72"/>
      <c r="C173" s="73"/>
      <c r="D173" s="24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6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</row>
    <row r="174" spans="1:45" s="22" customFormat="1" x14ac:dyDescent="0.2">
      <c r="A174" s="44"/>
      <c r="B174" s="72"/>
      <c r="C174" s="73"/>
      <c r="D174" s="24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6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</row>
    <row r="175" spans="1:45" s="22" customFormat="1" x14ac:dyDescent="0.2">
      <c r="A175" s="44"/>
      <c r="B175" s="72"/>
      <c r="C175" s="73"/>
      <c r="D175" s="24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6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 s="22" customFormat="1" x14ac:dyDescent="0.2">
      <c r="A176" s="44"/>
      <c r="B176" s="72"/>
      <c r="C176" s="73"/>
      <c r="D176" s="24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6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 s="22" customFormat="1" x14ac:dyDescent="0.2">
      <c r="A177" s="44"/>
      <c r="B177" s="72"/>
      <c r="C177" s="73"/>
      <c r="D177" s="24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6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 s="22" customFormat="1" x14ac:dyDescent="0.2">
      <c r="A178" s="44"/>
      <c r="B178" s="72"/>
      <c r="C178" s="73"/>
      <c r="D178" s="24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6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1:45" s="22" customFormat="1" x14ac:dyDescent="0.2">
      <c r="A179" s="44"/>
      <c r="B179" s="72"/>
      <c r="C179" s="73"/>
      <c r="D179" s="24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6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1:45" s="22" customFormat="1" x14ac:dyDescent="0.2">
      <c r="A180" s="44"/>
      <c r="B180" s="72"/>
      <c r="C180" s="73"/>
      <c r="D180" s="24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6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 s="22" customFormat="1" x14ac:dyDescent="0.2">
      <c r="A181" s="44"/>
      <c r="B181" s="72"/>
      <c r="C181" s="73"/>
      <c r="D181" s="24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6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1:45" s="22" customFormat="1" x14ac:dyDescent="0.2">
      <c r="A182" s="44"/>
      <c r="B182" s="72"/>
      <c r="C182" s="73"/>
      <c r="D182" s="24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6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 s="22" customFormat="1" x14ac:dyDescent="0.2">
      <c r="A183" s="44"/>
      <c r="B183" s="72"/>
      <c r="C183" s="73"/>
      <c r="D183" s="24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6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 s="22" customFormat="1" x14ac:dyDescent="0.2">
      <c r="A184" s="44"/>
      <c r="B184" s="72"/>
      <c r="C184" s="73"/>
      <c r="D184" s="24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6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 s="22" customFormat="1" x14ac:dyDescent="0.2">
      <c r="A185" s="44"/>
      <c r="B185" s="72"/>
      <c r="C185" s="73"/>
      <c r="D185" s="24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6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</row>
    <row r="186" spans="1:45" s="22" customFormat="1" x14ac:dyDescent="0.2">
      <c r="A186" s="44"/>
      <c r="B186" s="72"/>
      <c r="C186" s="73"/>
      <c r="D186" s="24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6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</row>
    <row r="187" spans="1:45" s="22" customFormat="1" x14ac:dyDescent="0.2">
      <c r="A187" s="44"/>
      <c r="B187" s="72"/>
      <c r="C187" s="73"/>
      <c r="D187" s="24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6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</row>
    <row r="188" spans="1:45" s="22" customFormat="1" x14ac:dyDescent="0.2">
      <c r="A188" s="44"/>
      <c r="B188" s="72"/>
      <c r="C188" s="73"/>
      <c r="D188" s="24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6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</row>
    <row r="189" spans="1:45" s="22" customFormat="1" x14ac:dyDescent="0.2">
      <c r="A189" s="44"/>
      <c r="B189" s="72"/>
      <c r="C189" s="73"/>
      <c r="D189" s="24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6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</row>
    <row r="190" spans="1:45" s="22" customFormat="1" x14ac:dyDescent="0.2">
      <c r="A190" s="44"/>
      <c r="B190" s="72"/>
      <c r="C190" s="73"/>
      <c r="D190" s="24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6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</row>
    <row r="191" spans="1:45" s="22" customFormat="1" x14ac:dyDescent="0.2">
      <c r="A191" s="44"/>
      <c r="B191" s="72"/>
      <c r="C191" s="73"/>
      <c r="D191" s="24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6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</row>
    <row r="192" spans="1:45" s="22" customFormat="1" x14ac:dyDescent="0.2">
      <c r="A192" s="44"/>
      <c r="B192" s="72"/>
      <c r="C192" s="73"/>
      <c r="D192" s="24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6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</row>
    <row r="193" spans="1:45" s="22" customFormat="1" x14ac:dyDescent="0.2">
      <c r="A193" s="44"/>
      <c r="B193" s="72"/>
      <c r="C193" s="73"/>
      <c r="D193" s="24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6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</row>
    <row r="194" spans="1:45" s="22" customFormat="1" x14ac:dyDescent="0.2">
      <c r="A194" s="44"/>
      <c r="B194" s="72"/>
      <c r="C194" s="73"/>
      <c r="D194" s="24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6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</row>
    <row r="195" spans="1:45" s="22" customFormat="1" x14ac:dyDescent="0.2">
      <c r="A195" s="44"/>
      <c r="B195" s="72"/>
      <c r="C195" s="73"/>
      <c r="D195" s="24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6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</row>
    <row r="196" spans="1:45" s="22" customFormat="1" x14ac:dyDescent="0.2">
      <c r="A196" s="44"/>
      <c r="B196" s="72"/>
      <c r="C196" s="73"/>
      <c r="D196" s="24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6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</row>
    <row r="197" spans="1:45" s="22" customFormat="1" x14ac:dyDescent="0.2">
      <c r="A197" s="44"/>
      <c r="B197" s="72"/>
      <c r="C197" s="73"/>
      <c r="D197" s="24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6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</row>
    <row r="198" spans="1:45" s="22" customFormat="1" x14ac:dyDescent="0.2">
      <c r="A198" s="44"/>
      <c r="B198" s="72"/>
      <c r="C198" s="73"/>
      <c r="D198" s="24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6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</row>
    <row r="199" spans="1:45" s="22" customFormat="1" x14ac:dyDescent="0.2">
      <c r="A199" s="44"/>
      <c r="B199" s="72"/>
      <c r="C199" s="73"/>
      <c r="D199" s="24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6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</row>
    <row r="200" spans="1:45" s="22" customFormat="1" x14ac:dyDescent="0.2">
      <c r="A200" s="44"/>
      <c r="B200" s="72"/>
      <c r="C200" s="73"/>
      <c r="D200" s="24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6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</row>
    <row r="201" spans="1:45" s="22" customFormat="1" x14ac:dyDescent="0.2">
      <c r="A201" s="44"/>
      <c r="B201" s="72"/>
      <c r="C201" s="73"/>
      <c r="D201" s="24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6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</row>
    <row r="202" spans="1:45" s="22" customFormat="1" x14ac:dyDescent="0.2">
      <c r="A202" s="44"/>
      <c r="B202" s="72"/>
      <c r="C202" s="73"/>
      <c r="D202" s="24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6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</row>
    <row r="203" spans="1:45" s="22" customFormat="1" x14ac:dyDescent="0.2">
      <c r="A203" s="44"/>
      <c r="B203" s="72"/>
      <c r="C203" s="73"/>
      <c r="D203" s="24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6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</row>
    <row r="204" spans="1:45" s="22" customFormat="1" x14ac:dyDescent="0.2">
      <c r="A204" s="44"/>
      <c r="B204" s="72"/>
      <c r="C204" s="73"/>
      <c r="D204" s="24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6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</row>
    <row r="205" spans="1:45" s="22" customFormat="1" x14ac:dyDescent="0.2">
      <c r="A205" s="44"/>
      <c r="B205" s="72"/>
      <c r="C205" s="73"/>
      <c r="D205" s="24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6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</row>
    <row r="206" spans="1:45" s="22" customFormat="1" x14ac:dyDescent="0.2">
      <c r="A206" s="44"/>
      <c r="B206" s="72"/>
      <c r="C206" s="73"/>
      <c r="D206" s="24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6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</row>
    <row r="207" spans="1:45" s="22" customFormat="1" x14ac:dyDescent="0.2">
      <c r="A207" s="44"/>
      <c r="B207" s="72"/>
      <c r="C207" s="73"/>
      <c r="D207" s="24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6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</row>
    <row r="208" spans="1:45" s="22" customFormat="1" x14ac:dyDescent="0.2">
      <c r="A208" s="44"/>
      <c r="B208" s="72"/>
      <c r="C208" s="73"/>
      <c r="D208" s="24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6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</row>
  </sheetData>
  <mergeCells count="4">
    <mergeCell ref="C1:Q1"/>
    <mergeCell ref="C2:C4"/>
    <mergeCell ref="B2:B3"/>
    <mergeCell ref="S3:U3"/>
  </mergeCells>
  <printOptions horizontalCentered="1" verticalCentered="1"/>
  <pageMargins left="0" right="0" top="0" bottom="0" header="0.3" footer="0.3"/>
  <pageSetup scale="72" fitToHeight="2" orientation="landscape" verticalDpi="300" r:id="rId1"/>
  <webPublishItems count="1">
    <webPublishItem id="16283" divId="General Election 2016_16283" sourceType="printArea" destinationFile="C:\Users\user\Desktop\General Election 2016.mht" title="Update 10:36 11/9/16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AppCenter</dc:creator>
  <cp:lastModifiedBy>Ethan Moore</cp:lastModifiedBy>
  <cp:lastPrinted>2018-05-22T23:43:49Z</cp:lastPrinted>
  <dcterms:created xsi:type="dcterms:W3CDTF">2014-05-20T03:26:25Z</dcterms:created>
  <dcterms:modified xsi:type="dcterms:W3CDTF">2018-11-07T02:09:11Z</dcterms:modified>
</cp:coreProperties>
</file>